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21" windowWidth="14625" windowHeight="9075" tabRatio="863" activeTab="6"/>
  </bookViews>
  <sheets>
    <sheet name="Procedure" sheetId="1" r:id="rId1"/>
    <sheet name="TAB 1-TA" sheetId="2" r:id="rId2"/>
    <sheet name="TAB 2-Voucher" sheetId="3" r:id="rId3"/>
    <sheet name="TAB 3-TA Multiple Dest" sheetId="4" r:id="rId4"/>
    <sheet name="TAB 4-Multi-Dest Voucher" sheetId="5" r:id="rId5"/>
    <sheet name="TAB 5-Per Diem Voucher " sheetId="6" r:id="rId6"/>
    <sheet name="Cost Est. Sheet" sheetId="7" r:id="rId7"/>
  </sheets>
  <definedNames>
    <definedName name="Check1" localSheetId="1">'TAB 1-TA'!$F$26</definedName>
    <definedName name="Check1" localSheetId="3">'TAB 3-TA Multiple Dest'!$F$29</definedName>
    <definedName name="Check2" localSheetId="1">'TAB 1-TA'!#REF!</definedName>
    <definedName name="Check2" localSheetId="3">'TAB 3-TA Multiple Dest'!#REF!</definedName>
    <definedName name="Check3" localSheetId="1">'TAB 1-TA'!#REF!</definedName>
    <definedName name="Check3" localSheetId="3">'TAB 3-TA Multiple Dest'!#REF!</definedName>
    <definedName name="Check4" localSheetId="1">'TAB 1-TA'!$J$38</definedName>
    <definedName name="Check4" localSheetId="3">'TAB 3-TA Multiple Dest'!$J$41</definedName>
    <definedName name="Check5" localSheetId="1">'TAB 1-TA'!#REF!</definedName>
    <definedName name="Check5" localSheetId="3">'TAB 3-TA Multiple Dest'!#REF!</definedName>
    <definedName name="Employee_ID" localSheetId="1">'TAB 1-TA'!$C$8:$M$8</definedName>
    <definedName name="Employee_ID" localSheetId="3">'TAB 3-TA Multiple Dest'!$C$8:$M$8</definedName>
    <definedName name="Employee_ID">#REF!</definedName>
    <definedName name="Employee_Information" localSheetId="1">'TAB 1-TA'!$C$7:$M$7</definedName>
    <definedName name="Employee_Information" localSheetId="3">'TAB 3-TA Multiple Dest'!$C$7:$M$7</definedName>
    <definedName name="Employee_Information">#REF!</definedName>
    <definedName name="If_USER___Complete_Address_of_Facility" localSheetId="1">'TAB 1-TA'!$C$14:$M$14</definedName>
    <definedName name="If_USER___Complete_Address_of_Facility" localSheetId="3">'TAB 3-TA Multiple Dest'!$C$14:$M$14</definedName>
    <definedName name="If_USER___Complete_Address_of_Facility">#REF!</definedName>
    <definedName name="Mail_Station" localSheetId="1">'TAB 1-TA'!$C$10:$M$10</definedName>
    <definedName name="Mail_Station" localSheetId="3">'TAB 3-TA Multiple Dest'!$C$10:$M$10</definedName>
    <definedName name="Mail_Station">#REF!</definedName>
    <definedName name="OLE_LINK1" localSheetId="1">'TAB 1-TA'!#REF!</definedName>
    <definedName name="OLE_LINK1" localSheetId="3">'TAB 3-TA Multiple Dest'!#REF!</definedName>
    <definedName name="Phone" localSheetId="1">'TAB 1-TA'!$C$11:$M$11</definedName>
    <definedName name="Phone" localSheetId="3">'TAB 3-TA Multiple Dest'!$C$11:$M$11</definedName>
    <definedName name="Phone">#REF!</definedName>
    <definedName name="_xlnm.Print_Area" localSheetId="6">'Cost Est. Sheet'!$B$1:$K$48</definedName>
    <definedName name="_xlnm.Print_Area" localSheetId="0">'Procedure'!$A$1:$I$34</definedName>
    <definedName name="_xlnm.Print_Area" localSheetId="1">'TAB 1-TA'!$A$2:$M$42</definedName>
    <definedName name="_xlnm.Print_Area" localSheetId="2">'TAB 2-Voucher'!$B$1:$T$55</definedName>
    <definedName name="_xlnm.Print_Area" localSheetId="3">'TAB 3-TA Multiple Dest'!$B$2:$M$45</definedName>
    <definedName name="_xlnm.Print_Area" localSheetId="4">'TAB 4-Multi-Dest Voucher'!$B$3:$T$71</definedName>
    <definedName name="_xlnm.Print_Area" localSheetId="5">'TAB 5-Per Diem Voucher '!$B$1:$T$54</definedName>
    <definedName name="TA_Preparer" localSheetId="1">'TAB 1-TA'!$E$13:$M$13</definedName>
    <definedName name="TA_Preparer" localSheetId="3">'TAB 3-TA Multiple Dest'!$E$13:$M$13</definedName>
    <definedName name="TA_Preparer">#REF!</definedName>
    <definedName name="Traveler_name" localSheetId="1">'TAB 1-TA'!$E$12:$M$12</definedName>
    <definedName name="Traveler_name" localSheetId="3">'TAB 3-TA Multiple Dest'!$E$12:$M$12</definedName>
    <definedName name="Traveler_name">#REF!</definedName>
    <definedName name="Visitor_ID" localSheetId="1">'TAB 1-TA'!$C$9:$M$9</definedName>
    <definedName name="Visitor_ID" localSheetId="3">'TAB 3-TA Multiple Dest'!$C$9:$M$9</definedName>
    <definedName name="Visitor_ID">#REF!</definedName>
    <definedName name="Z_120B3E44_D1CA_4C8A_96FE_EC4326509474_.wvu.Cols" localSheetId="3" hidden="1">'TAB 3-TA Multiple Dest'!$D:$D</definedName>
    <definedName name="Z_120B3E44_D1CA_4C8A_96FE_EC4326509474_.wvu.FilterData" localSheetId="5" hidden="1">'TAB 5-Per Diem Voucher '!$B$4:$S$54</definedName>
    <definedName name="Z_120B3E44_D1CA_4C8A_96FE_EC4326509474_.wvu.PrintArea" localSheetId="3" hidden="1">'TAB 3-TA Multiple Dest'!$B$3:$M$45</definedName>
    <definedName name="Z_120B3E44_D1CA_4C8A_96FE_EC4326509474_.wvu.PrintArea" localSheetId="5" hidden="1">'TAB 5-Per Diem Voucher '!$B$1:$S$54</definedName>
    <definedName name="Z_4C4F63C6_3757_4B6D_99EC_1E3E4D56B63E_.wvu.Cols" localSheetId="3" hidden="1">'TAB 3-TA Multiple Dest'!$D:$D</definedName>
    <definedName name="Z_4C4F63C6_3757_4B6D_99EC_1E3E4D56B63E_.wvu.FilterData" localSheetId="5" hidden="1">'TAB 5-Per Diem Voucher '!$B$4:$S$54</definedName>
    <definedName name="Z_4C4F63C6_3757_4B6D_99EC_1E3E4D56B63E_.wvu.PrintArea" localSheetId="3" hidden="1">'TAB 3-TA Multiple Dest'!$B$3:$M$45</definedName>
    <definedName name="Z_4C4F63C6_3757_4B6D_99EC_1E3E4D56B63E_.wvu.PrintArea" localSheetId="5" hidden="1">'TAB 5-Per Diem Voucher '!$B$1:$S$54</definedName>
    <definedName name="Z_62E9D39E_CF40_4E7B_9F31_AE7F37C1768D_.wvu.Cols" localSheetId="3" hidden="1">'TAB 3-TA Multiple Dest'!$D:$D</definedName>
    <definedName name="Z_62E9D39E_CF40_4E7B_9F31_AE7F37C1768D_.wvu.FilterData" localSheetId="5" hidden="1">'TAB 5-Per Diem Voucher '!$B$4:$S$54</definedName>
    <definedName name="Z_62E9D39E_CF40_4E7B_9F31_AE7F37C1768D_.wvu.PrintArea" localSheetId="3" hidden="1">'TAB 3-TA Multiple Dest'!$A$3:$M$45</definedName>
    <definedName name="Z_62E9D39E_CF40_4E7B_9F31_AE7F37C1768D_.wvu.PrintArea" localSheetId="5" hidden="1">'TAB 5-Per Diem Voucher '!$B$1:$S$54</definedName>
    <definedName name="Z_6DBF66BE_BF57_46A5_A633_9D578C47DB37_.wvu.Cols" localSheetId="3" hidden="1">'TAB 3-TA Multiple Dest'!$D:$D</definedName>
    <definedName name="Z_6DBF66BE_BF57_46A5_A633_9D578C47DB37_.wvu.FilterData" localSheetId="5" hidden="1">'TAB 5-Per Diem Voucher '!$B$4:$S$54</definedName>
    <definedName name="Z_6DBF66BE_BF57_46A5_A633_9D578C47DB37_.wvu.PrintArea" localSheetId="3" hidden="1">'TAB 3-TA Multiple Dest'!$A$3:$M$45</definedName>
    <definedName name="Z_6DBF66BE_BF57_46A5_A633_9D578C47DB37_.wvu.PrintArea" localSheetId="5" hidden="1">'TAB 5-Per Diem Voucher '!$B$1:$S$54</definedName>
    <definedName name="Z_B7E9260E_3ECA_413C_8634_AD1779DD4EC3_.wvu.Cols" localSheetId="3" hidden="1">'TAB 3-TA Multiple Dest'!$D:$D</definedName>
    <definedName name="Z_B7E9260E_3ECA_413C_8634_AD1779DD4EC3_.wvu.FilterData" localSheetId="5" hidden="1">'TAB 5-Per Diem Voucher '!$B$4:$S$54</definedName>
    <definedName name="Z_B7E9260E_3ECA_413C_8634_AD1779DD4EC3_.wvu.PrintArea" localSheetId="3" hidden="1">'TAB 3-TA Multiple Dest'!$B$3:$M$45</definedName>
    <definedName name="Z_B7E9260E_3ECA_413C_8634_AD1779DD4EC3_.wvu.PrintArea" localSheetId="5" hidden="1">'TAB 5-Per Diem Voucher '!$B$1:$S$54</definedName>
    <definedName name="Z_EF14BC99_0E37_4895_AEB2_FC436314D6FA_.wvu.Cols" localSheetId="3" hidden="1">'TAB 3-TA Multiple Dest'!$D:$D</definedName>
    <definedName name="Z_EF14BC99_0E37_4895_AEB2_FC436314D6FA_.wvu.FilterData" localSheetId="5" hidden="1">'TAB 5-Per Diem Voucher '!$B$4:$S$54</definedName>
    <definedName name="Z_EF14BC99_0E37_4895_AEB2_FC436314D6FA_.wvu.PrintArea" localSheetId="3" hidden="1">'TAB 3-TA Multiple Dest'!$B$3:$M$45</definedName>
    <definedName name="Z_EF14BC99_0E37_4895_AEB2_FC436314D6FA_.wvu.PrintArea" localSheetId="5" hidden="1">'TAB 5-Per Diem Voucher '!$B$1:$S$54</definedName>
  </definedNames>
  <calcPr fullCalcOnLoad="1"/>
</workbook>
</file>

<file path=xl/sharedStrings.xml><?xml version="1.0" encoding="utf-8"?>
<sst xmlns="http://schemas.openxmlformats.org/spreadsheetml/2006/main" count="645" uniqueCount="246">
  <si>
    <t>Date</t>
  </si>
  <si>
    <t>Amount</t>
  </si>
  <si>
    <t>B.</t>
  </si>
  <si>
    <t>D.</t>
  </si>
  <si>
    <t>Per Diem</t>
  </si>
  <si>
    <t>Total Days</t>
  </si>
  <si>
    <t>Rate/Day</t>
  </si>
  <si>
    <t>E.</t>
  </si>
  <si>
    <t>City/State/Country</t>
  </si>
  <si>
    <t>F.</t>
  </si>
  <si>
    <t>Air Travel</t>
  </si>
  <si>
    <t>Rate/Day (incl tax)</t>
  </si>
  <si>
    <t>A.</t>
  </si>
  <si>
    <t>Misc (Explain)</t>
  </si>
  <si>
    <t>*</t>
  </si>
  <si>
    <t>1)</t>
  </si>
  <si>
    <t>2)</t>
  </si>
  <si>
    <t xml:space="preserve"> </t>
  </si>
  <si>
    <t>Employee Information</t>
  </si>
  <si>
    <t>Expenditure Org</t>
  </si>
  <si>
    <t>TA Preparer</t>
  </si>
  <si>
    <t>Travel Information</t>
  </si>
  <si>
    <t>Itin 1</t>
  </si>
  <si>
    <t>Itin 2</t>
  </si>
  <si>
    <t>Itin 3</t>
  </si>
  <si>
    <t>Return Date</t>
  </si>
  <si>
    <t>Will Trip Be Reimbursed by Another Organization?</t>
  </si>
  <si>
    <t xml:space="preserve">No  </t>
  </si>
  <si>
    <t>Traveler/Division Approvals</t>
  </si>
  <si>
    <t xml:space="preserve">Traveler Signature </t>
  </si>
  <si>
    <t>Conference Regulator/Directorate Approvals</t>
  </si>
  <si>
    <t>Division Conference Regulator Signature</t>
  </si>
  <si>
    <t>Trip Purpose</t>
  </si>
  <si>
    <t xml:space="preserve">*Yes  </t>
  </si>
  <si>
    <t>Private Auto/Limo/ Other Transport</t>
  </si>
  <si>
    <t>Meals provided</t>
  </si>
  <si>
    <t>Total Charges……………………………………………………………………………………………………………………………………………………….</t>
  </si>
  <si>
    <t>Rental Car</t>
  </si>
  <si>
    <t>Private Car/Limo</t>
  </si>
  <si>
    <t>Total</t>
  </si>
  <si>
    <t>Itinerary #</t>
  </si>
  <si>
    <t>No</t>
  </si>
  <si>
    <t>C.</t>
  </si>
  <si>
    <t>City</t>
  </si>
  <si>
    <t>Lodging - Enter Total Amount per Hotel and # of Days - Rate/day is Calculated Including Tax</t>
  </si>
  <si>
    <t xml:space="preserve">       Employee/Traveler</t>
  </si>
  <si>
    <t>Car Rental Gas</t>
  </si>
  <si>
    <t>Taxis/Parking/Tolls</t>
  </si>
  <si>
    <t>Delinquent Advances</t>
  </si>
  <si>
    <t xml:space="preserve">Per Diem </t>
  </si>
  <si>
    <t>Yes</t>
  </si>
  <si>
    <t>To: City, State, Country</t>
  </si>
  <si>
    <t>Traveler Name</t>
  </si>
  <si>
    <t>Div/Sec/Ctr/Dept.</t>
  </si>
  <si>
    <t>Project Number</t>
  </si>
  <si>
    <t>Task Number</t>
  </si>
  <si>
    <t>Travel Code</t>
  </si>
  <si>
    <t>G.</t>
  </si>
  <si>
    <t>Other Expenses</t>
  </si>
  <si>
    <t>From Dates</t>
  </si>
  <si>
    <t>To Dates</t>
  </si>
  <si>
    <t>Totals&gt;&gt;</t>
  </si>
  <si>
    <t>From: (City/Country)</t>
  </si>
  <si>
    <t xml:space="preserve">Total </t>
  </si>
  <si>
    <t>From City</t>
  </si>
  <si>
    <t>Depart Date</t>
  </si>
  <si>
    <t>To City</t>
  </si>
  <si>
    <t>*If yes, please provide details regarding agreement (Name of Organization, Items to be Funded by Org, etc.,)</t>
  </si>
  <si>
    <t>Itin 4</t>
  </si>
  <si>
    <t>Itin 5</t>
  </si>
  <si>
    <t>Itin 6</t>
  </si>
  <si>
    <t>3)</t>
  </si>
  <si>
    <t>4)</t>
  </si>
  <si>
    <t>5)</t>
  </si>
  <si>
    <t>6)</t>
  </si>
  <si>
    <t xml:space="preserve">If USER–Complete Address of Facility: </t>
  </si>
  <si>
    <t>FTR Max. Rate</t>
  </si>
  <si>
    <t>Processed By:</t>
  </si>
  <si>
    <t>Date:</t>
  </si>
  <si>
    <r>
      <t xml:space="preserve">Official Phone Calls </t>
    </r>
    <r>
      <rPr>
        <sz val="8"/>
        <rFont val="Tahoma"/>
        <family val="2"/>
      </rPr>
      <t>(Split from Hotel Bill)</t>
    </r>
  </si>
  <si>
    <r>
      <t>Registration Fee Paid By:</t>
    </r>
    <r>
      <rPr>
        <sz val="9"/>
        <rFont val="Tahoma"/>
        <family val="2"/>
      </rPr>
      <t xml:space="preserve">   </t>
    </r>
  </si>
  <si>
    <t>Div/Sec/Ctr Head Signature</t>
  </si>
  <si>
    <t>Voucher Settlement</t>
  </si>
  <si>
    <t xml:space="preserve">Receipts and Tipping </t>
  </si>
  <si>
    <t>While on travel status, retain all travel receipts for transportation, lodging, tolls, and other businesses related expenses.  Tips are allowed only for taxis and limousines at a rate not to exceed 15%.</t>
  </si>
  <si>
    <t>Date-From</t>
  </si>
  <si>
    <t>Date-To</t>
  </si>
  <si>
    <t xml:space="preserve">PROCEDURES FOR USING FERMILAB TRAVEL AUTHORIZATION </t>
  </si>
  <si>
    <t xml:space="preserve">                AND EXPENSE REPORT</t>
  </si>
  <si>
    <t>Trip Authorization</t>
  </si>
  <si>
    <t>Travel Advance</t>
  </si>
  <si>
    <t>Hotel Reservations</t>
  </si>
  <si>
    <t>Limousine Reservations</t>
  </si>
  <si>
    <t>Rental Vehicles</t>
  </si>
  <si>
    <t>Upon completion of the trip, the Travel Expense Voucher and receipts must be forwarded to the Accounting Dept at MS 112 for settlement/payment.  The Accounting Dept will not finalize settlement/payment unless the original copy of the approved Expense Voucher and copy of Travel Authorization is submitted.  Be sure to include payments owed to Fermilab.</t>
  </si>
  <si>
    <t>Travel Authorization section of the form must be fully completed and signed by the Travelers, Div/Sec/Ctr Head, and/or other designated Approvers.</t>
  </si>
  <si>
    <t>Sub Total</t>
  </si>
  <si>
    <t>Destination</t>
  </si>
  <si>
    <t>From Date</t>
  </si>
  <si>
    <t>To Date</t>
  </si>
  <si>
    <t>Excl. Code</t>
  </si>
  <si>
    <t>ALL Purple Colored Fields in Sections A-F are Automatically Calculated</t>
  </si>
  <si>
    <t xml:space="preserve">Airline reservations not made through the Fermilab travel Office require prior justification and approval in accordance with the FNAL Personnel Policy Guide.  It is your responsibility to pick up travel documents from the Fermilab Travel Office.  All unused tickets must be promptly returned for possible credit. </t>
  </si>
  <si>
    <r>
      <t xml:space="preserve">Once the Travel Authorization Form is completed in Excel and the proper signatures and authorizations obtained, the original Travel Authorization Form and </t>
    </r>
    <r>
      <rPr>
        <b/>
        <sz val="9"/>
        <rFont val="Arial"/>
        <family val="2"/>
      </rPr>
      <t>a Cost Estimate Sheet</t>
    </r>
    <r>
      <rPr>
        <sz val="9"/>
        <rFont val="Arial"/>
        <family val="0"/>
      </rPr>
      <t xml:space="preserve"> must be sent to the Travel Office prior to making travel plans. </t>
    </r>
  </si>
  <si>
    <t xml:space="preserve">To: (City/Country)   </t>
  </si>
  <si>
    <t>FTMS #</t>
  </si>
  <si>
    <t>Itinerary</t>
  </si>
  <si>
    <r>
      <t xml:space="preserve">Personal/Vacation Days </t>
    </r>
    <r>
      <rPr>
        <sz val="8"/>
        <color indexed="10"/>
        <rFont val="Tahoma"/>
        <family val="2"/>
      </rPr>
      <t>(Number of Days Taken)</t>
    </r>
  </si>
  <si>
    <t xml:space="preserve">Project Number </t>
  </si>
  <si>
    <t xml:space="preserve">Travel Code </t>
  </si>
  <si>
    <t>Div/Sec/Dept/Ctr</t>
  </si>
  <si>
    <t xml:space="preserve">Preparer's Phone | Email </t>
  </si>
  <si>
    <t>FNAL#</t>
  </si>
  <si>
    <t>Employee Info</t>
  </si>
  <si>
    <t>Travel Advance Requested</t>
  </si>
  <si>
    <t>Total Advances; Pre-paid Charges, Host Reimbursable</t>
  </si>
  <si>
    <t>*Partially</t>
  </si>
  <si>
    <t>If Billing is required by Accounting Office, please supply detailed information:</t>
  </si>
  <si>
    <t>Total 
Cost Est.</t>
  </si>
  <si>
    <r>
      <t xml:space="preserve">Personal/Vacation Days
 </t>
    </r>
    <r>
      <rPr>
        <sz val="8"/>
        <color indexed="10"/>
        <rFont val="Tahoma"/>
        <family val="2"/>
      </rPr>
      <t>(Number of Days Taken)</t>
    </r>
  </si>
  <si>
    <t>Traveler ID# (incl. (V or N)</t>
  </si>
  <si>
    <t>U.S. Visa Applications Abroad</t>
  </si>
  <si>
    <r>
      <t xml:space="preserve">Airlines Reservations.  </t>
    </r>
    <r>
      <rPr>
        <b/>
        <sz val="9"/>
        <color indexed="10"/>
        <rFont val="Arial"/>
        <family val="2"/>
      </rPr>
      <t>Air travel arrangements must be made through the Fermilab Travel Office</t>
    </r>
  </si>
  <si>
    <t>Designated Approver:  ___________________________________________________  ID#______________  Date:  __________________</t>
  </si>
  <si>
    <t>Does this trip meet the definition
of a “Conference” per DOE O 110.3A ?</t>
  </si>
  <si>
    <t>Does this trip meet the definition
of a “Conference” per  DOE O 110.3A ?</t>
  </si>
  <si>
    <t>FNAL# &gt;</t>
  </si>
  <si>
    <t>FTMS # &gt;</t>
  </si>
  <si>
    <t>*If yes, please provide details regarding agreement (Name of Organization, Items to be Funded by Org, etc.)</t>
  </si>
  <si>
    <t xml:space="preserve">Send the completed original TA and Cost Estimate to Travel Office for Reservations and Cash Advance. </t>
  </si>
  <si>
    <t xml:space="preserve">Send the completed original TA and Cost Estimate to Travel Office for Reservations and Cash Advance. 
</t>
  </si>
  <si>
    <r>
      <t>Foreign Travel</t>
    </r>
    <r>
      <rPr>
        <sz val="10"/>
        <rFont val="Tahoma"/>
        <family val="2"/>
      </rPr>
      <t>-Authorized by (Directorate) Signature</t>
    </r>
  </si>
  <si>
    <r>
      <t xml:space="preserve">It is your responsibility to arrange for limousine service.  If you are unable to honor your reservations and if you fail to cancel, you will be held financially responsible.  Fermilab has a contract with West Suburban Travelers Limousine, Inc.
</t>
    </r>
    <r>
      <rPr>
        <b/>
        <sz val="9"/>
        <rFont val="Arial"/>
        <family val="2"/>
      </rPr>
      <t xml:space="preserve">For Reservations call 630-668-9600.  </t>
    </r>
    <r>
      <rPr>
        <sz val="9"/>
        <rFont val="Arial"/>
        <family val="2"/>
      </rPr>
      <t xml:space="preserve">When other transport service is used reimbursement is limited to  West Suburban Contract rates. </t>
    </r>
  </si>
  <si>
    <t>Hotel Reservations made by Fermilab Travel Office are guaranteed.  If you are unable to honor your reservations, and if you fail to cancel, you will be held financially responsible. The phone number of the hotel is included on your itinerary for this purpose. Online Booking/Service Fees are non-reimbursable.</t>
  </si>
  <si>
    <t xml:space="preserve">Incidents/accidents involving a rental vehicle should be reported to the Travel Office as soon as possible. 
Call 630-840-8885 or 630-840-3398 or Email: seshadri@fnal.gov </t>
  </si>
  <si>
    <t>Questions related to Travel Authorization should be directed to Travel Office at (630) 840-3398 or Mala Seshadri at (630) 840-8885.</t>
  </si>
  <si>
    <t xml:space="preserve">USER–Complete Address of Facility: </t>
  </si>
  <si>
    <t xml:space="preserve">Deductions for Personal Use of Items Paid by Fermilab: </t>
  </si>
  <si>
    <t xml:space="preserve">Cash Advance - added from TA          </t>
  </si>
  <si>
    <t>______________________________________</t>
  </si>
  <si>
    <t xml:space="preserve">  Date ___________</t>
  </si>
  <si>
    <t xml:space="preserve">I CERTIFY THAT THE ABOVE INFORMATION IS CORRECT: _____________ </t>
  </si>
  <si>
    <t>Acct</t>
  </si>
  <si>
    <t>(Acct Use Only)</t>
  </si>
  <si>
    <t>Acct Notes</t>
  </si>
  <si>
    <t>Funding Officer's Signature</t>
  </si>
  <si>
    <t xml:space="preserve">  Total is Minus (-) Meals Provided</t>
  </si>
  <si>
    <t>$</t>
  </si>
  <si>
    <t>Funds Reimbursable to Fermilab</t>
  </si>
  <si>
    <t xml:space="preserve">Prepaid Charges-FNAL* </t>
  </si>
  <si>
    <t>Mileage Rate</t>
  </si>
  <si>
    <t>Traveler's Phone/Mail Station</t>
  </si>
  <si>
    <t xml:space="preserve">Traveler's Email Address </t>
  </si>
  <si>
    <t>&lt;&lt;&lt;&lt;&lt;&lt;&lt;&lt;&lt;&lt;&lt;&lt;&lt;&lt;    Charges deducted from Pier Diem   &lt;&lt;&lt;&lt;&lt;&lt;&lt;&lt;&lt;&lt;&lt;&lt;&lt;&lt;</t>
  </si>
  <si>
    <t>SubTotal Mileage</t>
  </si>
  <si>
    <t>Sub total</t>
  </si>
  <si>
    <t>Cost $</t>
  </si>
  <si>
    <t>Qty Breakfast</t>
  </si>
  <si>
    <t>Qty Lunch</t>
  </si>
  <si>
    <t>Qty Dinner</t>
  </si>
  <si>
    <t>x</t>
  </si>
  <si>
    <t>=</t>
  </si>
  <si>
    <t>Total Amount</t>
  </si>
  <si>
    <t>Actual Mileage/Day</t>
  </si>
  <si>
    <t>FNAL#&gt;&gt;&gt;</t>
  </si>
  <si>
    <t xml:space="preserve">If USER–Complete  Address of Facility: </t>
  </si>
  <si>
    <t>Act. Miles/Day</t>
  </si>
  <si>
    <t>&lt;&lt;&lt;&lt;&lt;&lt;&lt;&lt;&lt;&lt;&lt;&lt;&lt;&lt;    Charges deducted from Per Diem   &lt;&lt;&lt;&lt;&lt;&lt;&lt;&lt;&lt;&lt;&lt;&lt;&lt;&lt;</t>
  </si>
  <si>
    <t xml:space="preserve">Questions related to reimbursement should be directed to Lori Funk (630) 840-3045 or Heide Burns (630-840-2678). </t>
  </si>
  <si>
    <t>GSA Foreign MI&amp;E Breakdown</t>
  </si>
  <si>
    <t>GSA Domestic MI&amp;E Breakdown</t>
  </si>
  <si>
    <t>(For Limo Add Day (1) x Limo Rate)</t>
  </si>
  <si>
    <t>For Acct Use Ony</t>
  </si>
  <si>
    <t>For Acct Use Only</t>
  </si>
  <si>
    <t>For Travel Use Only</t>
  </si>
  <si>
    <t>For Travel Use Ony</t>
  </si>
  <si>
    <t>(For Limo One-way add 1 x Limo Rate)</t>
  </si>
  <si>
    <t>If YES, Airline ticket purchase requires COO approval:   _________________________________________</t>
  </si>
  <si>
    <t>Total
Days</t>
  </si>
  <si>
    <r>
      <t>If you are a non-U.S. citizen and you will be applying for a visa while you are outside the U.S., please send an email with your tentative travel itinerary and the location of the U.S. Embassy or Consulate you will be visiting to International Services at</t>
    </r>
    <r>
      <rPr>
        <sz val="9"/>
        <color indexed="48"/>
        <rFont val="Arial"/>
        <family val="0"/>
      </rPr>
      <t xml:space="preserve"> visaoffice@fnal.gov</t>
    </r>
    <r>
      <rPr>
        <sz val="9"/>
        <rFont val="Arial"/>
        <family val="0"/>
      </rPr>
      <t>.  International Service can provide advice on current visa wait times and provide some documentation necessary for your visa application. COO approval is required prior to submission of Foreign Travel Trip Request.</t>
    </r>
  </si>
  <si>
    <t>I CERTIFY THAT THE ABOVE INFORMATION IS CORRECT:</t>
  </si>
  <si>
    <t xml:space="preserve">  Date _____________________</t>
  </si>
  <si>
    <t>Official Phone Calls (Split from Hotel Bill)</t>
  </si>
  <si>
    <t xml:space="preserve">Registration Fee Paid By:   </t>
  </si>
  <si>
    <t>Total Advances, Pre-paid Charges, Host Reimbursable</t>
  </si>
  <si>
    <t xml:space="preserve">Will you be applying for a U.S. Visa while outside of the U.S.?  </t>
  </si>
  <si>
    <t>Travel Cost Estimate Sheet</t>
  </si>
  <si>
    <t>NAME</t>
  </si>
  <si>
    <t>FERMILAB ID #</t>
  </si>
  <si>
    <t>FTMS#</t>
  </si>
  <si>
    <t xml:space="preserve">AIRFARE ESTIMATE </t>
  </si>
  <si>
    <t>Airfare SubTotal</t>
  </si>
  <si>
    <t xml:space="preserve">TRAIN </t>
  </si>
  <si>
    <t xml:space="preserve">OTHER TRANSPORTATION </t>
  </si>
  <si>
    <t xml:space="preserve">LIMOS </t>
  </si>
  <si>
    <t>Ground Transportation Sub-total $</t>
  </si>
  <si>
    <t>Hotel *</t>
  </si>
  <si>
    <t># Days</t>
  </si>
  <si>
    <t>x Rate</t>
  </si>
  <si>
    <t>Hotel Total =</t>
  </si>
  <si>
    <t>Per Diem *</t>
  </si>
  <si>
    <t>Per Diem Total =</t>
  </si>
  <si>
    <t>Registration Fee&gt;&gt;&gt;&gt;&gt;</t>
  </si>
  <si>
    <t>OTHER (identify)&gt;&gt;&gt;&gt;&gt;</t>
  </si>
  <si>
    <t>Subtotal: Ground Transportation, Hotel, Per Diem, Reg. Fee, other</t>
  </si>
  <si>
    <t xml:space="preserve">TOTAL ESTIMATE  </t>
  </si>
  <si>
    <t>(Including Airfare)</t>
  </si>
  <si>
    <t>Foreign Per Diem Rates</t>
  </si>
  <si>
    <t xml:space="preserve">For CURRENCY EXCHANGE RATES use the Web at: </t>
  </si>
  <si>
    <t>Oanda - Currency Conversion</t>
  </si>
  <si>
    <t>Please submit this Cost Estimate with your Travel Authorization form.</t>
  </si>
  <si>
    <r>
      <t>Instructions to use the TA/Expense Voucher Excel form. (Hit CTL+ F10 to view tabs)</t>
    </r>
    <r>
      <rPr>
        <sz val="9"/>
        <rFont val="Arial"/>
        <family val="0"/>
      </rPr>
      <t xml:space="preserve">
1. Fill out the Travel Authorization (TAB 1). 
2. Information on the Header (dark blue text) will automatically be added to the Travel Voucher (TAB 2)
3. For Multiple Itineraries use TABS 3 &amp; 4.
4. For Per Diems Only Use Voucher on TAB 5.
5. Cost  Estimate Sheet (TAB 6 ).</t>
    </r>
  </si>
  <si>
    <t>Auto calculates-Payee&gt;</t>
  </si>
  <si>
    <r>
      <t>Car Rental</t>
    </r>
    <r>
      <rPr>
        <b/>
        <sz val="8"/>
        <rFont val="Tahoma"/>
        <family val="2"/>
      </rPr>
      <t xml:space="preserve">                        </t>
    </r>
  </si>
  <si>
    <t xml:space="preserve">Destination </t>
  </si>
  <si>
    <t xml:space="preserve">Do you want Travel Office to reserve your hotel? </t>
  </si>
  <si>
    <t>If Yes, enter FTR Maximum Lodging  Rate&gt;&gt;&gt;&gt;&gt;&gt;&gt;&gt;&gt;&gt;&gt;&gt;</t>
  </si>
  <si>
    <t>The lab has direct bill arrangements with our preferred rental companies, Avis Car Rental and Ace Car Rental.</t>
  </si>
  <si>
    <t>Reimbursement for per diem, including deductions for meals provided, should be calculated as shown in the links under Accounting website. Website links are also available in the Travel Website under BSS.</t>
  </si>
  <si>
    <t xml:space="preserve">Fermilab reserves the right to withhold the full amount of an advance from the paycheck of the person to whom the advance was made, if the use of the funds has not been accounted for within thirty (30) days after the completion date of the trip where an advance was issued. </t>
  </si>
  <si>
    <t>Departure Date&gt;&gt;&gt;</t>
  </si>
  <si>
    <t>Return Date&gt;&gt;&gt;</t>
  </si>
  <si>
    <t>Departure Date</t>
  </si>
  <si>
    <t>*Hotel and Per Diem allowances vary by city. For current rates check the GSA Website at:</t>
  </si>
  <si>
    <t>Domestic Per Diem Rates</t>
  </si>
  <si>
    <t xml:space="preserve"> Do you want Travel Office to reserve your hotel? </t>
  </si>
  <si>
    <t xml:space="preserve"> Will you be applying for a U.S. Visa while outside of the U.S.?  </t>
  </si>
  <si>
    <t xml:space="preserve"> If YES, Airline ticket purchase requires COO approval:   _________________________________________</t>
  </si>
  <si>
    <t>Total Nights</t>
  </si>
  <si>
    <t>Rate/Night (incl tax)</t>
  </si>
  <si>
    <t>If Yes, enter FTR Maximum Lodging  Rate&gt;&gt;&gt;</t>
  </si>
  <si>
    <t>Rental vehicles require prior approval on the travel authorization form.  Charges billed directly to the laboratory must be in conjunction with official business travel.  Compact cars and vehicles with manual transmission should be used when possible. 
The Laboratory self-insures rather than purchasing the optional collision, liability, or medical coverage available on rental vehicles in the United States, Canada, and most European countries.  Employees who take these options do so at their own expense.  GSA auto rental rates that include additional liability coverage and collision damage waiver at no extra expense should be used when available to the traveler.  The traveler is to accept the car insurance provided by the rental agency while traveling in South America, Asia, Africa, and the Middle East.</t>
  </si>
  <si>
    <r>
      <t xml:space="preserve">
The original 4-part TA/Expense Voucher has been replaced with a 2-part Excel form.
</t>
    </r>
    <r>
      <rPr>
        <b/>
        <sz val="9"/>
        <rFont val="Arial"/>
        <family val="2"/>
      </rPr>
      <t>Travel Authorization Form:</t>
    </r>
    <r>
      <rPr>
        <sz val="9"/>
        <rFont val="Arial"/>
        <family val="0"/>
      </rPr>
      <t xml:space="preserve"> To be completed before the trip to ensure proper authorizations/signatures are in place. 
</t>
    </r>
    <r>
      <rPr>
        <b/>
        <sz val="9"/>
        <rFont val="Arial"/>
        <family val="2"/>
      </rPr>
      <t>Travel Expense Voucher:</t>
    </r>
    <r>
      <rPr>
        <sz val="9"/>
        <rFont val="Arial"/>
        <family val="0"/>
      </rPr>
      <t xml:space="preserve"> Used to capture and settle the actual trip costs after the trip is completed.</t>
    </r>
  </si>
  <si>
    <t># Nights</t>
  </si>
  <si>
    <t xml:space="preserve">RENTAL CAR </t>
  </si>
  <si>
    <t>Click here for Conference Registration Fee Form</t>
  </si>
  <si>
    <t>Airfare Only &gt;&gt;&gt;</t>
  </si>
  <si>
    <r>
      <t xml:space="preserve">When a travel advance is requested on the Travel Authorization form,  the Cashier will be notified to process the advance. 
</t>
    </r>
    <r>
      <rPr>
        <b/>
        <u val="single"/>
        <sz val="9"/>
        <color indexed="8"/>
        <rFont val="Arial"/>
        <family val="2"/>
      </rPr>
      <t>Do not send the original or photocopies of the form directly to the Cashier.</t>
    </r>
    <r>
      <rPr>
        <b/>
        <sz val="9"/>
        <color indexed="8"/>
        <rFont val="Arial"/>
        <family val="2"/>
      </rPr>
      <t xml:space="preserve">  
</t>
    </r>
    <r>
      <rPr>
        <sz val="9"/>
        <color indexed="8"/>
        <rFont val="Arial"/>
        <family val="2"/>
      </rPr>
      <t xml:space="preserve">Accounting requires a minimum of five working days in order to process requests for a travel advance. 
Travel Advance will be sent via interoffice mail. If other arrangements are needed contact Cashier's Office at 630-840-5808.  Retain a copy of the Travel Authorization for your records.  It will be required for the settlement process.  
Non-employee travelers are generally not eligible for a travel advance. </t>
    </r>
  </si>
  <si>
    <t xml:space="preserve"> Employee Info</t>
  </si>
  <si>
    <t xml:space="preserve"> Departure Date</t>
  </si>
  <si>
    <t xml:space="preserve"> Return Date</t>
  </si>
  <si>
    <t>Note: First itinerary automatically transfers from Tab 3</t>
  </si>
  <si>
    <t>* First itinerary automatically transfers from Tab 1</t>
  </si>
  <si>
    <t>Cindy</t>
  </si>
  <si>
    <t>cindy@fnal.gov</t>
  </si>
  <si>
    <t>Attend the DES Collaboration Meeting</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</si>
</sst>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mm/dd/yy;@"/>
    <numFmt numFmtId="167" formatCode="&quot;$&quot;#,##0.00"/>
    <numFmt numFmtId="168" formatCode=";;;"/>
    <numFmt numFmtId="169" formatCode="[$-409]h:mm:ss\ AM/PM"/>
    <numFmt numFmtId="170" formatCode="[$-409]h:mm\ AM/PM;@"/>
    <numFmt numFmtId="171" formatCode="0.00_);\(0.00\)"/>
    <numFmt numFmtId="172" formatCode="&quot;$&quot;#,##0.00;[Red]&quot;$&quot;#,##0.00"/>
    <numFmt numFmtId="173" formatCode="#,##0.00;[Red]#,##0.00"/>
    <numFmt numFmtId="174" formatCode="0.00;[Red]0.00"/>
    <numFmt numFmtId="175" formatCode="&quot;Yes&quot;;&quot;Yes&quot;;&quot;No&quot;"/>
    <numFmt numFmtId="176" formatCode="&quot;True&quot;;&quot;True&quot;;&quot;False&quot;"/>
    <numFmt numFmtId="177" formatCode="&quot;On&quot;;&quot;On&quot;;&quot;Off&quot;"/>
    <numFmt numFmtId="178" formatCode="[$€-2]\ #,##0.00_);[Red]\([$€-2]\ #,##0.00\)"/>
    <numFmt numFmtId="179" formatCode="[$$-409]#,##0.00;[Red][$$-409]#,##0.00"/>
    <numFmt numFmtId="180" formatCode="&quot;$&quot;* #,##0;&quot;$&quot;* \(#,##0;"/>
    <numFmt numFmtId="181" formatCode="&quot;$&quot;* #,##0;&quot;$&quot;* \(#,##0\);"/>
    <numFmt numFmtId="182" formatCode="m/d/yyyy;;"/>
    <numFmt numFmtId="183" formatCode="d\-mmm\-yyyy"/>
    <numFmt numFmtId="184" formatCode="m/d/yy;@"/>
    <numFmt numFmtId="185" formatCode="0.0%"/>
    <numFmt numFmtId="186" formatCode="mmm\-yyyy"/>
    <numFmt numFmtId="187" formatCode="00000"/>
    <numFmt numFmtId="188" formatCode="_(&quot;$&quot;* #,##0.0_);_(&quot;$&quot;* \(#,##0.0\);_(&quot;$&quot;* &quot;-&quot;??_);_(@_)"/>
    <numFmt numFmtId="189" formatCode="_(&quot;$&quot;* #,##0_);_(&quot;$&quot;* \(#,##0\);_(&quot;$&quot;* &quot;-&quot;??_);_(@_)"/>
    <numFmt numFmtId="190" formatCode="[$$-409]#,##0.00_);[Red]\([$$-409]#,##0.00\)"/>
    <numFmt numFmtId="191" formatCode="\(#,###.##"/>
    <numFmt numFmtId="192" formatCode="&quot;$&quot;\(#,###.##\)"/>
    <numFmt numFmtId="193" formatCode="&quot;$&quot;\(#,###.###\)"/>
    <numFmt numFmtId="194" formatCode="&quot;$&quot;\(#,###.####\)"/>
    <numFmt numFmtId="195" formatCode="&quot;$&quot;\(#,###.#\)"/>
    <numFmt numFmtId="196" formatCode="&quot;$&quot;\(#,###\)"/>
    <numFmt numFmtId="197" formatCode="&quot;$&quot;\(#,###.0\)"/>
    <numFmt numFmtId="198" formatCode="&quot;$&quot;\(#,###.00\)"/>
    <numFmt numFmtId="199" formatCode="\(&quot;$&quot;#,###.00\)"/>
    <numFmt numFmtId="200" formatCode="0.0"/>
    <numFmt numFmtId="201" formatCode="0.00_);[Red]\(0.00\)"/>
    <numFmt numFmtId="202" formatCode="0.000"/>
    <numFmt numFmtId="203" formatCode="_(&quot;$&quot;* #,##0.000_);_(&quot;$&quot;* \(#,##0.000\);_(&quot;$&quot;* &quot;-&quot;??_);_(@_)"/>
    <numFmt numFmtId="204" formatCode="_(&quot;$&quot;* #,##0.0_);_(&quot;$&quot;* \(#,##0.0\);_(&quot;$&quot;* &quot;-&quot;_);_(@_)"/>
    <numFmt numFmtId="205" formatCode="_(&quot;$&quot;* #,##0.00_);_(&quot;$&quot;* \(#,##0.00\);_(&quot;$&quot;* &quot;-&quot;_);_(@_)"/>
    <numFmt numFmtId="206" formatCode="&quot;$&quot;#,##0.000_);[Red]\(&quot;$&quot;#,##0.000\)"/>
    <numFmt numFmtId="207" formatCode="&quot;$&quot;#,##0.0_);[Red]\(&quot;$&quot;#,##0.0\)"/>
    <numFmt numFmtId="208" formatCode="mmm\-dd/yyyy"/>
    <numFmt numFmtId="209" formatCode="mmm\-dd\-yyyy"/>
  </numFmts>
  <fonts count="181">
    <font>
      <sz val="10"/>
      <name val="Arial"/>
      <family val="0"/>
    </font>
    <font>
      <sz val="8"/>
      <name val="Arial"/>
      <family val="0"/>
    </font>
    <font>
      <sz val="9"/>
      <name val="Arial"/>
      <family val="2"/>
    </font>
    <font>
      <b/>
      <sz val="9"/>
      <name val="Arial"/>
      <family val="2"/>
    </font>
    <font>
      <sz val="8"/>
      <name val="Tahoma"/>
      <family val="2"/>
    </font>
    <font>
      <u val="single"/>
      <sz val="10"/>
      <color indexed="12"/>
      <name val="Arial"/>
      <family val="0"/>
    </font>
    <font>
      <sz val="8"/>
      <name val="Times New Roman"/>
      <family val="1"/>
    </font>
    <font>
      <sz val="10"/>
      <name val="Tahoma"/>
      <family val="2"/>
    </font>
    <font>
      <b/>
      <sz val="12"/>
      <color indexed="62"/>
      <name val="Tahoma"/>
      <family val="2"/>
    </font>
    <font>
      <sz val="9"/>
      <name val="Tahoma"/>
      <family val="2"/>
    </font>
    <font>
      <sz val="11"/>
      <name val="Tahoma"/>
      <family val="2"/>
    </font>
    <font>
      <b/>
      <sz val="9"/>
      <name val="Tahoma"/>
      <family val="2"/>
    </font>
    <font>
      <b/>
      <sz val="8"/>
      <color indexed="62"/>
      <name val="Tahoma"/>
      <family val="2"/>
    </font>
    <font>
      <b/>
      <sz val="9"/>
      <color indexed="62"/>
      <name val="Tahoma"/>
      <family val="2"/>
    </font>
    <font>
      <b/>
      <sz val="12"/>
      <name val="Tahoma"/>
      <family val="2"/>
    </font>
    <font>
      <sz val="10"/>
      <color indexed="62"/>
      <name val="Tahoma"/>
      <family val="2"/>
    </font>
    <font>
      <b/>
      <sz val="10"/>
      <name val="Tahoma"/>
      <family val="2"/>
    </font>
    <font>
      <b/>
      <sz val="11"/>
      <name val="Tahoma"/>
      <family val="2"/>
    </font>
    <font>
      <sz val="12"/>
      <color indexed="10"/>
      <name val="Arial"/>
      <family val="0"/>
    </font>
    <font>
      <b/>
      <sz val="8"/>
      <name val="Tahoma"/>
      <family val="2"/>
    </font>
    <font>
      <sz val="10"/>
      <color indexed="20"/>
      <name val="Arial"/>
      <family val="0"/>
    </font>
    <font>
      <vertAlign val="superscript"/>
      <sz val="10"/>
      <name val="Arial"/>
      <family val="2"/>
    </font>
    <font>
      <sz val="10"/>
      <color indexed="14"/>
      <name val="Arial"/>
      <family val="0"/>
    </font>
    <font>
      <b/>
      <sz val="9"/>
      <color indexed="10"/>
      <name val="Arial"/>
      <family val="2"/>
    </font>
    <font>
      <sz val="9"/>
      <color indexed="12"/>
      <name val="Arial"/>
      <family val="2"/>
    </font>
    <font>
      <b/>
      <sz val="10"/>
      <color indexed="12"/>
      <name val="Tahoma"/>
      <family val="2"/>
    </font>
    <font>
      <sz val="16"/>
      <name val="Tahoma"/>
      <family val="2"/>
    </font>
    <font>
      <sz val="12"/>
      <name val="Tahoma"/>
      <family val="2"/>
    </font>
    <font>
      <b/>
      <sz val="10"/>
      <name val="Arial"/>
      <family val="2"/>
    </font>
    <font>
      <sz val="7.5"/>
      <name val="Tahoma"/>
      <family val="2"/>
    </font>
    <font>
      <sz val="8.5"/>
      <name val="Tahoma"/>
      <family val="2"/>
    </font>
    <font>
      <b/>
      <sz val="11"/>
      <color indexed="62"/>
      <name val="Tahoma"/>
      <family val="2"/>
    </font>
    <font>
      <sz val="10"/>
      <color indexed="14"/>
      <name val="Tahoma"/>
      <family val="2"/>
    </font>
    <font>
      <sz val="12"/>
      <color indexed="10"/>
      <name val="Tahoma"/>
      <family val="2"/>
    </font>
    <font>
      <b/>
      <sz val="10"/>
      <color indexed="62"/>
      <name val="Tahoma"/>
      <family val="2"/>
    </font>
    <font>
      <b/>
      <sz val="9"/>
      <color indexed="14"/>
      <name val="Tahoma"/>
      <family val="2"/>
    </font>
    <font>
      <sz val="9"/>
      <color indexed="10"/>
      <name val="Tahoma"/>
      <family val="2"/>
    </font>
    <font>
      <b/>
      <u val="single"/>
      <sz val="9"/>
      <name val="Tahoma"/>
      <family val="2"/>
    </font>
    <font>
      <b/>
      <sz val="9"/>
      <color indexed="21"/>
      <name val="Tahoma"/>
      <family val="2"/>
    </font>
    <font>
      <b/>
      <u val="single"/>
      <sz val="8"/>
      <name val="Tahoma"/>
      <family val="2"/>
    </font>
    <font>
      <b/>
      <u val="single"/>
      <sz val="7.5"/>
      <name val="Tahoma"/>
      <family val="2"/>
    </font>
    <font>
      <b/>
      <u val="single"/>
      <sz val="9"/>
      <color indexed="20"/>
      <name val="Tahoma"/>
      <family val="2"/>
    </font>
    <font>
      <b/>
      <sz val="9"/>
      <color indexed="10"/>
      <name val="Tahoma"/>
      <family val="2"/>
    </font>
    <font>
      <sz val="9.5"/>
      <name val="Tahoma"/>
      <family val="2"/>
    </font>
    <font>
      <vertAlign val="subscript"/>
      <sz val="9"/>
      <name val="Tahoma"/>
      <family val="2"/>
    </font>
    <font>
      <sz val="9"/>
      <color indexed="17"/>
      <name val="Tahoma"/>
      <family val="2"/>
    </font>
    <font>
      <i/>
      <sz val="9"/>
      <color indexed="10"/>
      <name val="Tahoma"/>
      <family val="2"/>
    </font>
    <font>
      <i/>
      <sz val="9"/>
      <name val="Tahoma"/>
      <family val="2"/>
    </font>
    <font>
      <b/>
      <sz val="10"/>
      <color indexed="21"/>
      <name val="Tahoma"/>
      <family val="2"/>
    </font>
    <font>
      <b/>
      <sz val="8"/>
      <color indexed="10"/>
      <name val="Tahoma"/>
      <family val="2"/>
    </font>
    <font>
      <sz val="9"/>
      <color indexed="12"/>
      <name val="Tahoma"/>
      <family val="2"/>
    </font>
    <font>
      <sz val="7"/>
      <color indexed="10"/>
      <name val="Tahoma"/>
      <family val="2"/>
    </font>
    <font>
      <sz val="7"/>
      <name val="Tahoma"/>
      <family val="2"/>
    </font>
    <font>
      <b/>
      <sz val="9"/>
      <color indexed="8"/>
      <name val="Arial"/>
      <family val="2"/>
    </font>
    <font>
      <sz val="9"/>
      <color indexed="8"/>
      <name val="Arial"/>
      <family val="2"/>
    </font>
    <font>
      <sz val="9"/>
      <color indexed="10"/>
      <name val="Arial"/>
      <family val="0"/>
    </font>
    <font>
      <sz val="10"/>
      <color indexed="10"/>
      <name val="Arial"/>
      <family val="0"/>
    </font>
    <font>
      <i/>
      <sz val="10"/>
      <color indexed="12"/>
      <name val="Tahoma"/>
      <family val="2"/>
    </font>
    <font>
      <sz val="10"/>
      <color indexed="18"/>
      <name val="Tahoma"/>
      <family val="2"/>
    </font>
    <font>
      <sz val="9"/>
      <color indexed="18"/>
      <name val="Tahoma"/>
      <family val="2"/>
    </font>
    <font>
      <b/>
      <sz val="9"/>
      <color indexed="18"/>
      <name val="Tahoma"/>
      <family val="2"/>
    </font>
    <font>
      <sz val="8"/>
      <color indexed="18"/>
      <name val="Tahoma"/>
      <family val="2"/>
    </font>
    <font>
      <b/>
      <sz val="10"/>
      <color indexed="18"/>
      <name val="Tahoma"/>
      <family val="2"/>
    </font>
    <font>
      <sz val="10"/>
      <color indexed="18"/>
      <name val="Arial"/>
      <family val="0"/>
    </font>
    <font>
      <sz val="9"/>
      <color indexed="18"/>
      <name val="Arial"/>
      <family val="2"/>
    </font>
    <font>
      <b/>
      <sz val="9"/>
      <color indexed="18"/>
      <name val="Arial"/>
      <family val="2"/>
    </font>
    <font>
      <sz val="9"/>
      <color indexed="61"/>
      <name val="Tahoma"/>
      <family val="2"/>
    </font>
    <font>
      <sz val="9"/>
      <color indexed="20"/>
      <name val="Tahoma"/>
      <family val="2"/>
    </font>
    <font>
      <sz val="11"/>
      <name val="Arial"/>
      <family val="0"/>
    </font>
    <font>
      <b/>
      <u val="single"/>
      <sz val="8"/>
      <color indexed="20"/>
      <name val="Tahoma"/>
      <family val="2"/>
    </font>
    <font>
      <b/>
      <sz val="9"/>
      <color indexed="20"/>
      <name val="Tahoma"/>
      <family val="2"/>
    </font>
    <font>
      <b/>
      <sz val="8"/>
      <color indexed="20"/>
      <name val="Tahoma"/>
      <family val="2"/>
    </font>
    <font>
      <b/>
      <u val="single"/>
      <sz val="9"/>
      <color indexed="8"/>
      <name val="Arial"/>
      <family val="2"/>
    </font>
    <font>
      <i/>
      <sz val="9"/>
      <color indexed="12"/>
      <name val="Tahoma"/>
      <family val="2"/>
    </font>
    <font>
      <sz val="8"/>
      <color indexed="10"/>
      <name val="Tahoma"/>
      <family val="2"/>
    </font>
    <font>
      <b/>
      <sz val="12"/>
      <color indexed="10"/>
      <name val="Tahoma"/>
      <family val="2"/>
    </font>
    <font>
      <b/>
      <sz val="16"/>
      <name val="Tahoma"/>
      <family val="2"/>
    </font>
    <font>
      <b/>
      <sz val="8.5"/>
      <name val="Tahoma"/>
      <family val="2"/>
    </font>
    <font>
      <sz val="18"/>
      <name val="Arial"/>
      <family val="0"/>
    </font>
    <font>
      <b/>
      <sz val="11"/>
      <color indexed="12"/>
      <name val="Tahoma"/>
      <family val="2"/>
    </font>
    <font>
      <sz val="9"/>
      <color indexed="48"/>
      <name val="Arial"/>
      <family val="0"/>
    </font>
    <font>
      <b/>
      <sz val="10"/>
      <color indexed="10"/>
      <name val="Tahoma"/>
      <family val="2"/>
    </font>
    <font>
      <sz val="9.5"/>
      <color indexed="18"/>
      <name val="Tahoma"/>
      <family val="2"/>
    </font>
    <font>
      <b/>
      <sz val="11"/>
      <name val="Arial"/>
      <family val="0"/>
    </font>
    <font>
      <b/>
      <sz val="14"/>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7"/>
      <color indexed="8"/>
      <name val="Arial"/>
      <family val="2"/>
    </font>
    <font>
      <b/>
      <sz val="10"/>
      <color indexed="8"/>
      <name val="Tahoma"/>
      <family val="2"/>
    </font>
    <font>
      <sz val="10"/>
      <color indexed="8"/>
      <name val="Times New Roman"/>
      <family val="1"/>
    </font>
    <font>
      <b/>
      <sz val="8"/>
      <color indexed="18"/>
      <name val="Tahoma"/>
      <family val="2"/>
    </font>
    <font>
      <sz val="9"/>
      <color indexed="61"/>
      <name val="Arial"/>
      <family val="0"/>
    </font>
    <font>
      <b/>
      <sz val="9"/>
      <color indexed="61"/>
      <name val="Tahoma"/>
      <family val="2"/>
    </font>
    <font>
      <b/>
      <sz val="9"/>
      <color indexed="20"/>
      <name val="Arial"/>
      <family val="0"/>
    </font>
    <font>
      <b/>
      <sz val="9"/>
      <color indexed="61"/>
      <name val="Arial"/>
      <family val="0"/>
    </font>
    <font>
      <b/>
      <sz val="10"/>
      <color indexed="12"/>
      <name val="Arial"/>
      <family val="0"/>
    </font>
    <font>
      <b/>
      <sz val="6"/>
      <name val="Tahoma"/>
      <family val="2"/>
    </font>
    <font>
      <sz val="9"/>
      <color indexed="62"/>
      <name val="Tahoma"/>
      <family val="2"/>
    </font>
    <font>
      <sz val="8"/>
      <color indexed="18"/>
      <name val="Arial"/>
      <family val="2"/>
    </font>
    <font>
      <sz val="14"/>
      <name val="Tahoma"/>
      <family val="2"/>
    </font>
    <font>
      <sz val="14"/>
      <name val="Arial"/>
      <family val="0"/>
    </font>
    <font>
      <b/>
      <u val="single"/>
      <sz val="7"/>
      <color indexed="61"/>
      <name val="Tahoma"/>
      <family val="2"/>
    </font>
    <font>
      <u val="single"/>
      <sz val="9"/>
      <color indexed="12"/>
      <name val="Tahoma"/>
      <family val="2"/>
    </font>
    <font>
      <b/>
      <sz val="10"/>
      <color indexed="62"/>
      <name val="Arial"/>
      <family val="0"/>
    </font>
    <font>
      <sz val="7"/>
      <color indexed="18"/>
      <name val="Arial"/>
      <family val="2"/>
    </font>
    <font>
      <sz val="7"/>
      <name val="Arial"/>
      <family val="2"/>
    </font>
    <font>
      <b/>
      <u val="single"/>
      <sz val="7"/>
      <name val="Tahoma"/>
      <family val="2"/>
    </font>
    <font>
      <u val="single"/>
      <sz val="10"/>
      <color indexed="10"/>
      <name val="Arial"/>
      <family val="0"/>
    </font>
    <font>
      <sz val="12"/>
      <color indexed="18"/>
      <name val="Arial"/>
      <family val="2"/>
    </font>
    <font>
      <sz val="12"/>
      <name val="Arial"/>
      <family val="2"/>
    </font>
    <font>
      <b/>
      <sz val="12"/>
      <color indexed="18"/>
      <name val="Arial"/>
      <family val="2"/>
    </font>
    <font>
      <b/>
      <sz val="12"/>
      <name val="Arial"/>
      <family val="2"/>
    </font>
    <font>
      <b/>
      <sz val="12"/>
      <color indexed="18"/>
      <name val="Tahoma"/>
      <family val="2"/>
    </font>
    <font>
      <b/>
      <sz val="11"/>
      <color indexed="10"/>
      <name val="Tahoma"/>
      <family val="2"/>
    </font>
    <font>
      <sz val="11"/>
      <color indexed="10"/>
      <name val="Tahoma"/>
      <family val="2"/>
    </font>
    <font>
      <b/>
      <sz val="14"/>
      <name val="Tahoma"/>
      <family val="2"/>
    </font>
    <font>
      <b/>
      <sz val="14"/>
      <name val="Arial"/>
      <family val="0"/>
    </font>
    <font>
      <u val="single"/>
      <sz val="11"/>
      <color indexed="12"/>
      <name val="Arial"/>
      <family val="0"/>
    </font>
    <font>
      <u val="single"/>
      <sz val="11"/>
      <color indexed="10"/>
      <name val="Arial"/>
      <family val="0"/>
    </font>
    <font>
      <vertAlign val="subscript"/>
      <sz val="11"/>
      <name val="Tahoma"/>
      <family val="2"/>
    </font>
    <font>
      <i/>
      <sz val="11"/>
      <color indexed="10"/>
      <name val="Tahoma"/>
      <family val="2"/>
    </font>
    <font>
      <sz val="12"/>
      <color indexed="12"/>
      <name val="Tahoma"/>
      <family val="2"/>
    </font>
    <font>
      <sz val="12"/>
      <color indexed="17"/>
      <name val="Tahoma"/>
      <family val="2"/>
    </font>
    <font>
      <b/>
      <sz val="12"/>
      <color indexed="12"/>
      <name val="Tahoma"/>
      <family val="2"/>
    </font>
    <font>
      <b/>
      <sz val="12"/>
      <color indexed="12"/>
      <name val="Arial"/>
      <family val="0"/>
    </font>
    <font>
      <sz val="16"/>
      <name val="Arial"/>
      <family val="0"/>
    </font>
    <font>
      <b/>
      <sz val="11"/>
      <color indexed="61"/>
      <name val="Tahoma"/>
      <family val="2"/>
    </font>
    <font>
      <b/>
      <sz val="11"/>
      <color indexed="20"/>
      <name val="Tahoma"/>
      <family val="2"/>
    </font>
    <font>
      <sz val="11"/>
      <color indexed="20"/>
      <name val="Tahoma"/>
      <family val="2"/>
    </font>
    <font>
      <b/>
      <sz val="12"/>
      <color indexed="21"/>
      <name val="Tahoma"/>
      <family val="2"/>
    </font>
    <font>
      <sz val="10"/>
      <name val="Times New Roman"/>
      <family val="0"/>
    </font>
    <font>
      <b/>
      <sz val="10"/>
      <name val="Times New Roman"/>
      <family val="1"/>
    </font>
    <font>
      <sz val="10"/>
      <name val="Geneva"/>
      <family val="0"/>
    </font>
    <font>
      <u val="single"/>
      <sz val="10"/>
      <color indexed="12"/>
      <name val="Geneva"/>
      <family val="0"/>
    </font>
    <font>
      <b/>
      <sz val="16"/>
      <name val="Geneva"/>
      <family val="0"/>
    </font>
    <font>
      <sz val="16"/>
      <name val="Geneva"/>
      <family val="0"/>
    </font>
    <font>
      <b/>
      <sz val="10"/>
      <name val="Geneva"/>
      <family val="0"/>
    </font>
    <font>
      <b/>
      <sz val="12"/>
      <name val="Geneva"/>
      <family val="0"/>
    </font>
    <font>
      <sz val="12"/>
      <name val="Geneva"/>
      <family val="0"/>
    </font>
    <font>
      <b/>
      <sz val="11"/>
      <name val="Geneva"/>
      <family val="0"/>
    </font>
    <font>
      <sz val="11"/>
      <name val="Geneva"/>
      <family val="0"/>
    </font>
    <font>
      <b/>
      <u val="singleAccounting"/>
      <sz val="11"/>
      <name val="Geneva"/>
      <family val="0"/>
    </font>
    <font>
      <b/>
      <u val="single"/>
      <sz val="11"/>
      <name val="Geneva"/>
      <family val="0"/>
    </font>
    <font>
      <sz val="11.5"/>
      <name val="Geneva"/>
      <family val="0"/>
    </font>
    <font>
      <b/>
      <i/>
      <sz val="11.5"/>
      <name val="Geneva"/>
      <family val="0"/>
    </font>
    <font>
      <i/>
      <sz val="11.5"/>
      <name val="Geneva"/>
      <family val="0"/>
    </font>
    <font>
      <i/>
      <u val="single"/>
      <sz val="11.5"/>
      <name val="Geneva"/>
      <family val="0"/>
    </font>
    <font>
      <b/>
      <sz val="11.5"/>
      <name val="Geneva"/>
      <family val="0"/>
    </font>
    <font>
      <sz val="9.5"/>
      <name val="Geneva"/>
      <family val="0"/>
    </font>
    <font>
      <b/>
      <sz val="9"/>
      <color indexed="56"/>
      <name val="Geneva"/>
      <family val="0"/>
    </font>
    <font>
      <b/>
      <sz val="11"/>
      <color indexed="21"/>
      <name val="Tahoma"/>
      <family val="2"/>
    </font>
    <font>
      <b/>
      <u val="single"/>
      <sz val="11"/>
      <name val="Tahoma"/>
      <family val="2"/>
    </font>
    <font>
      <b/>
      <sz val="11"/>
      <name val="Times New Roman"/>
      <family val="1"/>
    </font>
    <font>
      <i/>
      <sz val="8"/>
      <color indexed="17"/>
      <name val="Tahoma"/>
      <family val="2"/>
    </font>
    <font>
      <i/>
      <sz val="9"/>
      <color indexed="17"/>
      <name val="Tahoma"/>
      <family val="2"/>
    </font>
    <font>
      <b/>
      <sz val="11"/>
      <color indexed="18"/>
      <name val="Arial"/>
      <family val="2"/>
    </font>
    <font>
      <sz val="10"/>
      <color indexed="10"/>
      <name val="Tahoma"/>
      <family val="2"/>
    </font>
    <font>
      <u val="single"/>
      <sz val="8"/>
      <color indexed="12"/>
      <name val="Tahoma"/>
      <family val="2"/>
    </font>
    <font>
      <b/>
      <u val="single"/>
      <sz val="7"/>
      <color indexed="20"/>
      <name val="Tahoma"/>
      <family val="2"/>
    </font>
    <font>
      <b/>
      <sz val="12"/>
      <color indexed="14"/>
      <name val="Tahoma"/>
      <family val="2"/>
    </font>
    <font>
      <b/>
      <sz val="11"/>
      <color indexed="14"/>
      <name val="Tahoma"/>
      <family val="2"/>
    </font>
    <font>
      <b/>
      <sz val="10.5"/>
      <color indexed="62"/>
      <name val="Tahoma"/>
      <family val="2"/>
    </font>
    <font>
      <b/>
      <sz val="12"/>
      <color indexed="8"/>
      <name val="Tahoma"/>
      <family val="2"/>
    </font>
    <font>
      <b/>
      <sz val="11"/>
      <color indexed="18"/>
      <name val="Tahoma"/>
      <family val="2"/>
    </font>
    <font>
      <sz val="11"/>
      <color indexed="18"/>
      <name val="Tahom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1"/>
        <bgColor indexed="64"/>
      </patternFill>
    </fill>
    <fill>
      <patternFill patternType="gray0625">
        <bgColor indexed="9"/>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1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color indexed="63"/>
      </right>
      <top style="thin"/>
      <bottom style="dotted"/>
    </border>
    <border>
      <left>
        <color indexed="63"/>
      </left>
      <right>
        <color indexed="63"/>
      </right>
      <top style="thin"/>
      <bottom style="dotted"/>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dotted"/>
      <right style="dotted"/>
      <top>
        <color indexed="63"/>
      </top>
      <bottom style="dotted"/>
    </border>
    <border>
      <left>
        <color indexed="63"/>
      </left>
      <right style="thin"/>
      <top style="thin"/>
      <bottom>
        <color indexed="63"/>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style="hair"/>
      <top style="thin"/>
      <bottom style="dotted"/>
    </border>
    <border>
      <left style="hair"/>
      <right style="dotted"/>
      <top style="thin"/>
      <bottom style="dotted"/>
    </border>
    <border>
      <left>
        <color indexed="63"/>
      </left>
      <right style="dotted"/>
      <top style="dotted"/>
      <bottom style="dotted"/>
    </border>
    <border>
      <left style="thin"/>
      <right style="hair"/>
      <top style="thin"/>
      <bottom style="hair"/>
    </border>
    <border>
      <left style="hair"/>
      <right style="hair"/>
      <top style="thin"/>
      <bottom style="hair"/>
    </border>
    <border>
      <left style="hair"/>
      <right style="hair"/>
      <top>
        <color indexed="63"/>
      </top>
      <bottom style="hair"/>
    </border>
    <border>
      <left style="hair"/>
      <right style="hair"/>
      <top style="hair"/>
      <bottom style="hair"/>
    </border>
    <border>
      <left style="dotted"/>
      <right style="dotted"/>
      <top style="dotted"/>
      <bottom style="dotted"/>
    </border>
    <border>
      <left style="dotted"/>
      <right style="dotted"/>
      <top style="dotted"/>
      <bottom style="thin"/>
    </border>
    <border>
      <left style="dotted"/>
      <right style="dotted"/>
      <top style="dotted"/>
      <bottom>
        <color indexed="63"/>
      </bottom>
    </border>
    <border>
      <left style="dotted"/>
      <right style="dotted"/>
      <top>
        <color indexed="63"/>
      </top>
      <bottom>
        <color indexed="63"/>
      </bottom>
    </border>
    <border>
      <left>
        <color indexed="63"/>
      </left>
      <right>
        <color indexed="63"/>
      </right>
      <top style="medium"/>
      <bottom style="dotted"/>
    </border>
    <border>
      <left style="thin"/>
      <right>
        <color indexed="63"/>
      </right>
      <top style="medium"/>
      <bottom style="thin"/>
    </border>
    <border>
      <left style="thin"/>
      <right>
        <color indexed="63"/>
      </right>
      <top style="medium"/>
      <bottom style="dotted"/>
    </border>
    <border>
      <left>
        <color indexed="63"/>
      </left>
      <right>
        <color indexed="63"/>
      </right>
      <top style="thin"/>
      <bottom>
        <color indexed="63"/>
      </bottom>
    </border>
    <border>
      <left style="dotted"/>
      <right>
        <color indexed="63"/>
      </right>
      <top style="dotted"/>
      <bottom style="dotted"/>
    </border>
    <border>
      <left>
        <color indexed="63"/>
      </left>
      <right style="dotted"/>
      <top style="dotted"/>
      <bottom>
        <color indexed="63"/>
      </bottom>
    </border>
    <border>
      <left style="thin"/>
      <right style="hair"/>
      <top style="hair"/>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hair"/>
      <top style="medium"/>
      <bottom style="thin"/>
    </border>
    <border>
      <left style="hair"/>
      <right style="medium"/>
      <top style="thin"/>
      <bottom style="hair"/>
    </border>
    <border>
      <left>
        <color indexed="63"/>
      </left>
      <right style="medium"/>
      <top>
        <color indexed="63"/>
      </top>
      <bottom style="thin"/>
    </border>
    <border>
      <left style="hair"/>
      <right>
        <color indexed="63"/>
      </right>
      <top>
        <color indexed="63"/>
      </top>
      <bottom style="thin"/>
    </border>
    <border>
      <left style="hair"/>
      <right>
        <color indexed="63"/>
      </right>
      <top style="thin"/>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style="medium"/>
    </border>
    <border>
      <left style="medium"/>
      <right>
        <color indexed="63"/>
      </right>
      <top style="thin"/>
      <bottom style="medium"/>
    </border>
    <border>
      <left>
        <color indexed="63"/>
      </left>
      <right style="hair"/>
      <top style="thin"/>
      <bottom>
        <color indexed="63"/>
      </bottom>
    </border>
    <border>
      <left>
        <color indexed="63"/>
      </left>
      <right style="hair"/>
      <top style="medium"/>
      <bottom style="dotted"/>
    </border>
    <border>
      <left>
        <color indexed="63"/>
      </left>
      <right>
        <color indexed="63"/>
      </right>
      <top style="dotted"/>
      <bottom style="dotted"/>
    </border>
    <border>
      <left style="hair"/>
      <right style="medium"/>
      <top style="hair"/>
      <bottom style="hair"/>
    </border>
    <border>
      <left style="thin"/>
      <right style="hair"/>
      <top style="hair"/>
      <bottom style="thin"/>
    </border>
    <border>
      <left style="hair"/>
      <right style="hair"/>
      <top style="hair"/>
      <bottom style="thin"/>
    </border>
    <border>
      <left style="hair"/>
      <right style="medium"/>
      <top>
        <color indexed="63"/>
      </top>
      <bottom style="hair"/>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style="dotted"/>
      <right>
        <color indexed="63"/>
      </right>
      <top>
        <color indexed="63"/>
      </top>
      <bottom style="dotted"/>
    </border>
    <border>
      <left style="thin"/>
      <right style="dotted"/>
      <top style="thin"/>
      <bottom style="thin"/>
    </border>
    <border>
      <left>
        <color indexed="63"/>
      </left>
      <right>
        <color indexed="63"/>
      </right>
      <top style="medium"/>
      <bottom>
        <color indexed="63"/>
      </bottom>
    </border>
    <border>
      <left style="medium"/>
      <right style="dotted"/>
      <top style="dotted"/>
      <bottom style="dotted"/>
    </border>
    <border>
      <left style="medium"/>
      <right style="dotted"/>
      <top>
        <color indexed="63"/>
      </top>
      <bottom style="dotted"/>
    </border>
    <border>
      <left style="thin"/>
      <right style="medium"/>
      <top style="thin"/>
      <bottom style="thin"/>
    </border>
    <border>
      <left>
        <color indexed="63"/>
      </left>
      <right style="medium"/>
      <top style="thin"/>
      <bottom>
        <color indexed="63"/>
      </bottom>
    </border>
    <border>
      <left>
        <color indexed="63"/>
      </left>
      <right style="medium"/>
      <top>
        <color indexed="63"/>
      </top>
      <bottom style="dotted"/>
    </border>
    <border>
      <left>
        <color indexed="63"/>
      </left>
      <right style="medium"/>
      <top style="dotted"/>
      <bottom style="dotted"/>
    </border>
    <border>
      <left style="hair"/>
      <right style="medium"/>
      <top style="thin"/>
      <bottom style="dotted"/>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style="medium"/>
      <right>
        <color indexed="63"/>
      </right>
      <top style="thin"/>
      <bottom style="thin"/>
    </border>
    <border>
      <left style="dotted"/>
      <right>
        <color indexed="63"/>
      </right>
      <top style="dotted"/>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dotted"/>
    </border>
    <border>
      <left>
        <color indexed="63"/>
      </left>
      <right style="dotted"/>
      <top style="thin"/>
      <bottom style="dotted"/>
    </border>
    <border>
      <left style="medium"/>
      <right>
        <color indexed="63"/>
      </right>
      <top style="dotted"/>
      <bottom style="dotted"/>
    </border>
    <border>
      <left style="medium"/>
      <right>
        <color indexed="63"/>
      </right>
      <top>
        <color indexed="63"/>
      </top>
      <bottom style="thin"/>
    </border>
    <border>
      <left>
        <color indexed="63"/>
      </left>
      <right style="dotted"/>
      <top>
        <color indexed="63"/>
      </top>
      <bottom style="thin"/>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style="thin"/>
    </border>
    <border>
      <left style="medium"/>
      <right>
        <color indexed="63"/>
      </right>
      <top>
        <color indexed="63"/>
      </top>
      <bottom style="dotted"/>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style="dotted"/>
    </border>
    <border>
      <left>
        <color indexed="63"/>
      </left>
      <right style="dotted"/>
      <top style="thin"/>
      <bottom style="thin"/>
    </border>
    <border>
      <left style="thin"/>
      <right>
        <color indexed="63"/>
      </right>
      <top style="thin"/>
      <bottom style="dotted"/>
    </border>
    <border>
      <left style="medium"/>
      <right>
        <color indexed="63"/>
      </right>
      <top style="dotted"/>
      <bottom style="thin"/>
    </border>
    <border>
      <left>
        <color indexed="63"/>
      </left>
      <right style="dotted"/>
      <top style="dotted"/>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medium"/>
      <bottom style="dotted"/>
    </border>
    <border>
      <left style="dotted"/>
      <right>
        <color indexed="63"/>
      </right>
      <top style="medium"/>
      <bottom style="thin"/>
    </border>
    <border>
      <left>
        <color indexed="63"/>
      </left>
      <right style="dotted"/>
      <top style="medium"/>
      <bottom style="thin"/>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dotted"/>
    </border>
    <border>
      <left>
        <color indexed="63"/>
      </left>
      <right style="thin"/>
      <top style="medium"/>
      <bottom>
        <color indexed="63"/>
      </bottom>
    </border>
    <border>
      <left>
        <color indexed="63"/>
      </left>
      <right style="dotted">
        <color indexed="8"/>
      </right>
      <top style="dotted"/>
      <bottom style="dotted"/>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color indexed="63"/>
      </bottom>
    </border>
    <border>
      <left>
        <color indexed="63"/>
      </left>
      <right>
        <color indexed="63"/>
      </right>
      <top>
        <color indexed="63"/>
      </top>
      <bottom style="double">
        <color indexed="17"/>
      </bottom>
    </border>
    <border>
      <left>
        <color indexed="63"/>
      </left>
      <right>
        <color indexed="63"/>
      </right>
      <top style="thin"/>
      <bottom style="double">
        <color indexed="12"/>
      </bottom>
    </border>
    <border>
      <left>
        <color indexed="63"/>
      </left>
      <right>
        <color indexed="63"/>
      </right>
      <top>
        <color indexed="63"/>
      </top>
      <bottom style="double">
        <color indexed="10"/>
      </bottom>
    </border>
    <border>
      <left style="hair"/>
      <right>
        <color indexed="63"/>
      </right>
      <top style="hair"/>
      <bottom style="thin"/>
    </border>
    <border>
      <left>
        <color indexed="63"/>
      </left>
      <right style="hair"/>
      <top style="hair"/>
      <bottom style="thin"/>
    </border>
    <border>
      <left>
        <color indexed="63"/>
      </left>
      <right style="thin"/>
      <top style="medium"/>
      <bottom style="thin"/>
    </border>
    <border>
      <left style="hair"/>
      <right>
        <color indexed="63"/>
      </right>
      <top style="thin"/>
      <bottom style="hair"/>
    </border>
    <border>
      <left>
        <color indexed="63"/>
      </left>
      <right style="hair"/>
      <top style="thin"/>
      <bottom style="hair"/>
    </border>
    <border>
      <left style="dotted"/>
      <right>
        <color indexed="63"/>
      </right>
      <top style="medium"/>
      <bottom style="dotted"/>
    </border>
    <border>
      <left style="hair"/>
      <right>
        <color indexed="63"/>
      </right>
      <top style="medium"/>
      <bottom style="hair"/>
    </border>
    <border>
      <left style="thin"/>
      <right>
        <color indexed="63"/>
      </right>
      <top style="thin"/>
      <bottom style="medium"/>
    </border>
    <border>
      <left>
        <color indexed="63"/>
      </left>
      <right style="thin"/>
      <top>
        <color indexed="63"/>
      </top>
      <bottom style="medium"/>
    </border>
    <border>
      <left>
        <color indexed="63"/>
      </left>
      <right style="dotted"/>
      <top style="medium"/>
      <bottom style="dotted"/>
    </border>
    <border>
      <left style="thin"/>
      <right>
        <color indexed="63"/>
      </right>
      <top>
        <color indexed="63"/>
      </top>
      <bottom style="medium"/>
    </border>
    <border>
      <left style="thin"/>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dotted"/>
      <right>
        <color indexed="63"/>
      </right>
      <top style="dotted"/>
      <bottom style="medium"/>
    </border>
    <border>
      <left>
        <color indexed="63"/>
      </left>
      <right style="dotted"/>
      <top style="dotted"/>
      <bottom style="medium"/>
    </border>
    <border>
      <left style="hair"/>
      <right>
        <color indexed="63"/>
      </right>
      <top style="medium"/>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medium"/>
    </border>
    <border>
      <left>
        <color indexed="63"/>
      </left>
      <right style="medium"/>
      <top style="hair"/>
      <bottom style="medium"/>
    </border>
    <border>
      <left style="dotted"/>
      <right>
        <color indexed="63"/>
      </right>
      <top style="medium"/>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8" borderId="0" applyNumberFormat="0" applyBorder="0" applyAlignment="0" applyProtection="0"/>
    <xf numFmtId="0" fontId="101" fillId="11" borderId="0" applyNumberFormat="0" applyBorder="0" applyAlignment="0" applyProtection="0"/>
    <xf numFmtId="0" fontId="100" fillId="12"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9" borderId="0" applyNumberFormat="0" applyBorder="0" applyAlignment="0" applyProtection="0"/>
    <xf numFmtId="0" fontId="90" fillId="3" borderId="0" applyNumberFormat="0" applyBorder="0" applyAlignment="0" applyProtection="0"/>
    <xf numFmtId="0" fontId="94" fillId="20" borderId="1" applyNumberFormat="0" applyAlignment="0" applyProtection="0"/>
    <xf numFmtId="0" fontId="9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5" fillId="0" borderId="0" applyNumberFormat="0" applyFill="0" applyBorder="0" applyAlignment="0" applyProtection="0"/>
    <xf numFmtId="0" fontId="89" fillId="4"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149" fillId="0" borderId="0" applyNumberFormat="0" applyFill="0" applyBorder="0" applyAlignment="0" applyProtection="0"/>
    <xf numFmtId="0" fontId="92" fillId="7" borderId="1" applyNumberFormat="0" applyAlignment="0" applyProtection="0"/>
    <xf numFmtId="0" fontId="95" fillId="0" borderId="6" applyNumberFormat="0" applyFill="0" applyAlignment="0" applyProtection="0"/>
    <xf numFmtId="0" fontId="91" fillId="22" borderId="0" applyNumberFormat="0" applyBorder="0" applyAlignment="0" applyProtection="0"/>
    <xf numFmtId="0" fontId="148" fillId="0" borderId="0">
      <alignment/>
      <protection/>
    </xf>
    <xf numFmtId="0" fontId="146" fillId="0" borderId="0">
      <alignment/>
      <protection/>
    </xf>
    <xf numFmtId="0" fontId="0" fillId="23" borderId="7" applyNumberFormat="0" applyFont="0" applyAlignment="0" applyProtection="0"/>
    <xf numFmtId="0" fontId="93" fillId="20"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99" fillId="0" borderId="9" applyNumberFormat="0" applyFill="0" applyAlignment="0" applyProtection="0"/>
    <xf numFmtId="0" fontId="97" fillId="0" borderId="0" applyNumberFormat="0" applyFill="0" applyBorder="0" applyAlignment="0" applyProtection="0"/>
  </cellStyleXfs>
  <cellXfs count="1301">
    <xf numFmtId="0" fontId="0" fillId="0" borderId="0" xfId="0" applyAlignment="1">
      <alignment/>
    </xf>
    <xf numFmtId="0" fontId="2" fillId="0" borderId="0" xfId="0" applyFont="1" applyAlignment="1" applyProtection="1">
      <alignment/>
      <protection/>
    </xf>
    <xf numFmtId="0" fontId="1" fillId="0" borderId="0" xfId="0" applyFont="1" applyAlignment="1" applyProtection="1">
      <alignment/>
      <protection/>
    </xf>
    <xf numFmtId="0" fontId="9" fillId="0" borderId="10" xfId="0" applyFont="1" applyFill="1" applyBorder="1" applyAlignment="1" applyProtection="1">
      <alignment horizontal="center" wrapText="1"/>
      <protection/>
    </xf>
    <xf numFmtId="0" fontId="9" fillId="0" borderId="11" xfId="0" applyFont="1" applyFill="1" applyBorder="1" applyAlignment="1" applyProtection="1">
      <alignment horizontal="center" wrapText="1"/>
      <protection/>
    </xf>
    <xf numFmtId="0" fontId="7" fillId="4" borderId="0" xfId="0" applyFont="1" applyFill="1" applyAlignment="1" applyProtection="1">
      <alignment/>
      <protection hidden="1"/>
    </xf>
    <xf numFmtId="0" fontId="31" fillId="4" borderId="12" xfId="0" applyFont="1" applyFill="1" applyBorder="1" applyAlignment="1" applyProtection="1">
      <alignment horizontal="center"/>
      <protection hidden="1"/>
    </xf>
    <xf numFmtId="184" fontId="7" fillId="4" borderId="0" xfId="0" applyNumberFormat="1" applyFont="1" applyFill="1" applyAlignment="1" applyProtection="1">
      <alignment/>
      <protection hidden="1"/>
    </xf>
    <xf numFmtId="0" fontId="7" fillId="0" borderId="0" xfId="0" applyFont="1" applyAlignment="1" applyProtection="1">
      <alignment/>
      <protection hidden="1"/>
    </xf>
    <xf numFmtId="0" fontId="7" fillId="0" borderId="12" xfId="0" applyFont="1" applyBorder="1" applyAlignment="1" applyProtection="1">
      <alignment/>
      <protection hidden="1"/>
    </xf>
    <xf numFmtId="0" fontId="9" fillId="0" borderId="0" xfId="0" applyFont="1" applyBorder="1" applyAlignment="1" applyProtection="1">
      <alignment/>
      <protection hidden="1"/>
    </xf>
    <xf numFmtId="167" fontId="11" fillId="24" borderId="13" xfId="0" applyNumberFormat="1" applyFont="1" applyFill="1" applyBorder="1" applyAlignment="1" applyProtection="1">
      <alignment horizontal="left"/>
      <protection hidden="1"/>
    </xf>
    <xf numFmtId="167" fontId="38" fillId="24" borderId="14" xfId="0" applyNumberFormat="1" applyFont="1" applyFill="1" applyBorder="1" applyAlignment="1" applyProtection="1">
      <alignment/>
      <protection hidden="1"/>
    </xf>
    <xf numFmtId="0" fontId="9" fillId="0" borderId="0" xfId="0" applyFont="1" applyBorder="1" applyAlignment="1" applyProtection="1">
      <alignment horizontal="center"/>
      <protection/>
    </xf>
    <xf numFmtId="0" fontId="11" fillId="22" borderId="0" xfId="0" applyFont="1" applyFill="1" applyAlignment="1" applyProtection="1">
      <alignment/>
      <protection hidden="1"/>
    </xf>
    <xf numFmtId="0" fontId="9" fillId="0" borderId="0" xfId="0" applyFont="1" applyAlignment="1" applyProtection="1">
      <alignment/>
      <protection hidden="1"/>
    </xf>
    <xf numFmtId="0" fontId="37" fillId="0" borderId="0" xfId="0" applyFont="1" applyAlignment="1" applyProtection="1">
      <alignment/>
      <protection hidden="1"/>
    </xf>
    <xf numFmtId="0" fontId="11" fillId="0" borderId="0" xfId="0" applyFont="1" applyBorder="1" applyAlignment="1" applyProtection="1">
      <alignment/>
      <protection hidden="1"/>
    </xf>
    <xf numFmtId="0" fontId="37" fillId="0" borderId="0" xfId="0"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Alignment="1" applyProtection="1">
      <alignment/>
      <protection hidden="1"/>
    </xf>
    <xf numFmtId="0" fontId="11" fillId="0" borderId="0" xfId="0" applyFont="1" applyBorder="1" applyAlignment="1" applyProtection="1">
      <alignment horizontal="center"/>
      <protection hidden="1"/>
    </xf>
    <xf numFmtId="0" fontId="11" fillId="0" borderId="0" xfId="0" applyFont="1" applyAlignment="1" applyProtection="1">
      <alignment/>
      <protection hidden="1"/>
    </xf>
    <xf numFmtId="167" fontId="38" fillId="24" borderId="12" xfId="0" applyNumberFormat="1" applyFont="1" applyFill="1" applyBorder="1" applyAlignment="1" applyProtection="1">
      <alignment/>
      <protection hidden="1"/>
    </xf>
    <xf numFmtId="0" fontId="9" fillId="0" borderId="0" xfId="0" applyFont="1" applyAlignment="1" applyProtection="1">
      <alignment/>
      <protection/>
    </xf>
    <xf numFmtId="0" fontId="37" fillId="0" borderId="0" xfId="0" applyFont="1" applyAlignment="1" applyProtection="1">
      <alignment horizontal="center"/>
      <protection/>
    </xf>
    <xf numFmtId="0" fontId="11" fillId="0" borderId="0" xfId="0" applyFont="1" applyAlignment="1" applyProtection="1">
      <alignment/>
      <protection/>
    </xf>
    <xf numFmtId="0" fontId="40" fillId="0" borderId="0" xfId="0" applyFont="1" applyAlignment="1" applyProtection="1">
      <alignment horizontal="center"/>
      <protection/>
    </xf>
    <xf numFmtId="0" fontId="11" fillId="0" borderId="0" xfId="0" applyFont="1" applyAlignment="1" applyProtection="1">
      <alignment horizontal="center"/>
      <protection/>
    </xf>
    <xf numFmtId="0" fontId="41" fillId="0" borderId="0" xfId="0" applyFont="1" applyAlignment="1" applyProtection="1">
      <alignment horizontal="center"/>
      <protection/>
    </xf>
    <xf numFmtId="0" fontId="37" fillId="0" borderId="0" xfId="0" applyFont="1" applyAlignment="1" applyProtection="1">
      <alignment horizontal="right"/>
      <protection/>
    </xf>
    <xf numFmtId="0" fontId="9" fillId="0" borderId="0"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7" fillId="0" borderId="0" xfId="0" applyFont="1" applyFill="1" applyAlignment="1" applyProtection="1">
      <alignment/>
      <protection/>
    </xf>
    <xf numFmtId="0" fontId="7" fillId="0" borderId="0" xfId="0" applyFont="1" applyAlignment="1" applyProtection="1">
      <alignment/>
      <protection/>
    </xf>
    <xf numFmtId="0" fontId="7" fillId="20" borderId="0" xfId="0" applyFont="1" applyFill="1" applyAlignment="1" applyProtection="1">
      <alignment/>
      <protection/>
    </xf>
    <xf numFmtId="0" fontId="4" fillId="0" borderId="0" xfId="0" applyFont="1" applyAlignment="1" applyProtection="1">
      <alignment/>
      <protection/>
    </xf>
    <xf numFmtId="0" fontId="7" fillId="0" borderId="15" xfId="0" applyFont="1" applyBorder="1" applyAlignment="1" applyProtection="1">
      <alignment/>
      <protection/>
    </xf>
    <xf numFmtId="0" fontId="9" fillId="0" borderId="16" xfId="0" applyFont="1" applyBorder="1" applyAlignment="1" applyProtection="1">
      <alignment horizontal="center" wrapText="1"/>
      <protection/>
    </xf>
    <xf numFmtId="0" fontId="7" fillId="0" borderId="0" xfId="0" applyFont="1" applyFill="1" applyBorder="1" applyAlignment="1" applyProtection="1">
      <alignment/>
      <protection/>
    </xf>
    <xf numFmtId="0" fontId="7" fillId="0" borderId="17" xfId="0" applyFont="1" applyFill="1" applyBorder="1" applyAlignment="1" applyProtection="1">
      <alignment/>
      <protection/>
    </xf>
    <xf numFmtId="0" fontId="10" fillId="0" borderId="18" xfId="0" applyFont="1" applyBorder="1" applyAlignment="1" applyProtection="1">
      <alignment horizontal="right" wrapText="1"/>
      <protection/>
    </xf>
    <xf numFmtId="0" fontId="0" fillId="0" borderId="0" xfId="0" applyAlignment="1" applyProtection="1">
      <alignment/>
      <protection/>
    </xf>
    <xf numFmtId="0" fontId="6" fillId="0" borderId="0" xfId="0" applyFont="1" applyAlignment="1" applyProtection="1">
      <alignment/>
      <protection/>
    </xf>
    <xf numFmtId="0" fontId="0" fillId="0" borderId="0" xfId="0" applyFont="1" applyAlignment="1" applyProtection="1">
      <alignment/>
      <protection/>
    </xf>
    <xf numFmtId="0" fontId="18" fillId="0" borderId="0" xfId="0" applyFont="1" applyAlignment="1" applyProtection="1">
      <alignment horizontal="center"/>
      <protection/>
    </xf>
    <xf numFmtId="0" fontId="4" fillId="0" borderId="0" xfId="0" applyFont="1" applyFill="1" applyAlignment="1" applyProtection="1">
      <alignment/>
      <protection/>
    </xf>
    <xf numFmtId="0" fontId="4" fillId="20" borderId="0" xfId="0" applyFont="1" applyFill="1" applyAlignment="1" applyProtection="1">
      <alignment/>
      <protection/>
    </xf>
    <xf numFmtId="0" fontId="37" fillId="0" borderId="0" xfId="0" applyFont="1" applyBorder="1" applyAlignment="1" applyProtection="1">
      <alignment horizontal="center"/>
      <protection/>
    </xf>
    <xf numFmtId="0" fontId="11" fillId="0" borderId="0" xfId="0" applyFont="1" applyBorder="1" applyAlignment="1" applyProtection="1">
      <alignment/>
      <protection/>
    </xf>
    <xf numFmtId="0" fontId="9" fillId="0" borderId="0" xfId="0" applyFont="1" applyFill="1" applyAlignment="1" applyProtection="1">
      <alignment/>
      <protection/>
    </xf>
    <xf numFmtId="0" fontId="9" fillId="20" borderId="0" xfId="0" applyFont="1" applyFill="1" applyAlignment="1" applyProtection="1">
      <alignment/>
      <protection/>
    </xf>
    <xf numFmtId="0" fontId="11" fillId="22" borderId="0" xfId="0" applyFont="1" applyFill="1" applyAlignment="1" applyProtection="1">
      <alignment/>
      <protection/>
    </xf>
    <xf numFmtId="0" fontId="9" fillId="22" borderId="0" xfId="0" applyFont="1" applyFill="1" applyAlignment="1" applyProtection="1">
      <alignment/>
      <protection/>
    </xf>
    <xf numFmtId="0" fontId="9" fillId="0" borderId="0" xfId="0" applyFont="1" applyAlignment="1" applyProtection="1">
      <alignment horizontal="center"/>
      <protection/>
    </xf>
    <xf numFmtId="0" fontId="19" fillId="0" borderId="0" xfId="0" applyFont="1" applyAlignment="1" applyProtection="1">
      <alignment/>
      <protection/>
    </xf>
    <xf numFmtId="0" fontId="39" fillId="0" borderId="0" xfId="0" applyFont="1" applyAlignment="1" applyProtection="1">
      <alignment horizontal="center"/>
      <protection/>
    </xf>
    <xf numFmtId="0" fontId="9" fillId="0" borderId="0" xfId="0" applyNumberFormat="1" applyFont="1" applyAlignment="1" applyProtection="1">
      <alignment horizontal="center"/>
      <protection/>
    </xf>
    <xf numFmtId="2" fontId="9" fillId="0" borderId="0" xfId="0" applyNumberFormat="1" applyFont="1" applyAlignment="1" applyProtection="1">
      <alignment/>
      <protection/>
    </xf>
    <xf numFmtId="0" fontId="9" fillId="0" borderId="0" xfId="0" applyFont="1" applyBorder="1" applyAlignment="1" applyProtection="1">
      <alignment horizontal="right"/>
      <protection/>
    </xf>
    <xf numFmtId="0" fontId="9" fillId="0" borderId="0" xfId="0" applyFont="1" applyBorder="1" applyAlignment="1" applyProtection="1">
      <alignment/>
      <protection/>
    </xf>
    <xf numFmtId="0" fontId="7" fillId="0" borderId="0" xfId="0" applyFont="1" applyBorder="1" applyAlignment="1" applyProtection="1">
      <alignment/>
      <protection/>
    </xf>
    <xf numFmtId="167" fontId="11" fillId="24" borderId="13" xfId="0" applyNumberFormat="1" applyFont="1" applyFill="1" applyBorder="1" applyAlignment="1" applyProtection="1">
      <alignment horizontal="center"/>
      <protection/>
    </xf>
    <xf numFmtId="0" fontId="11" fillId="22" borderId="0" xfId="0" applyFont="1" applyFill="1" applyAlignment="1" applyProtection="1">
      <alignment horizontal="left"/>
      <protection/>
    </xf>
    <xf numFmtId="0" fontId="9" fillId="22" borderId="0" xfId="0" applyFont="1" applyFill="1" applyAlignment="1" applyProtection="1">
      <alignment horizontal="left"/>
      <protection/>
    </xf>
    <xf numFmtId="0" fontId="9" fillId="0" borderId="19" xfId="0" applyFont="1" applyBorder="1" applyAlignment="1" applyProtection="1">
      <alignment horizontal="left"/>
      <protection/>
    </xf>
    <xf numFmtId="0" fontId="44" fillId="0" borderId="0" xfId="0" applyFont="1" applyAlignment="1" applyProtection="1">
      <alignment/>
      <protection/>
    </xf>
    <xf numFmtId="0" fontId="11" fillId="4" borderId="20" xfId="0" applyFont="1" applyFill="1" applyBorder="1" applyAlignment="1" applyProtection="1">
      <alignment/>
      <protection/>
    </xf>
    <xf numFmtId="0" fontId="45" fillId="0" borderId="0" xfId="0" applyFont="1" applyAlignment="1" applyProtection="1">
      <alignment horizontal="left"/>
      <protection/>
    </xf>
    <xf numFmtId="172" fontId="36" fillId="24" borderId="21" xfId="0" applyNumberFormat="1" applyFont="1" applyFill="1" applyBorder="1" applyAlignment="1" applyProtection="1">
      <alignment/>
      <protection/>
    </xf>
    <xf numFmtId="172" fontId="36" fillId="24" borderId="22" xfId="0" applyNumberFormat="1" applyFont="1" applyFill="1" applyBorder="1" applyAlignment="1" applyProtection="1">
      <alignment/>
      <protection/>
    </xf>
    <xf numFmtId="172" fontId="36" fillId="24" borderId="23" xfId="0" applyNumberFormat="1" applyFont="1" applyFill="1" applyBorder="1" applyAlignment="1" applyProtection="1">
      <alignment/>
      <protection/>
    </xf>
    <xf numFmtId="0" fontId="4" fillId="0" borderId="0" xfId="0" applyFont="1" applyAlignment="1" applyProtection="1">
      <alignment horizontal="right"/>
      <protection/>
    </xf>
    <xf numFmtId="172" fontId="36" fillId="24" borderId="24" xfId="0" applyNumberFormat="1" applyFont="1" applyFill="1" applyBorder="1" applyAlignment="1" applyProtection="1">
      <alignment/>
      <protection/>
    </xf>
    <xf numFmtId="172" fontId="36" fillId="24" borderId="0" xfId="0" applyNumberFormat="1" applyFont="1" applyFill="1" applyBorder="1" applyAlignment="1" applyProtection="1">
      <alignment/>
      <protection/>
    </xf>
    <xf numFmtId="172" fontId="36" fillId="24" borderId="25" xfId="0" applyNumberFormat="1" applyFont="1" applyFill="1" applyBorder="1" applyAlignment="1" applyProtection="1">
      <alignment/>
      <protection/>
    </xf>
    <xf numFmtId="172" fontId="36" fillId="24" borderId="26" xfId="0" applyNumberFormat="1" applyFont="1" applyFill="1" applyBorder="1" applyAlignment="1" applyProtection="1">
      <alignment/>
      <protection/>
    </xf>
    <xf numFmtId="172" fontId="36" fillId="24" borderId="27" xfId="0" applyNumberFormat="1" applyFont="1" applyFill="1" applyBorder="1" applyAlignment="1" applyProtection="1">
      <alignment/>
      <protection/>
    </xf>
    <xf numFmtId="172" fontId="36" fillId="24" borderId="28" xfId="0" applyNumberFormat="1" applyFont="1" applyFill="1" applyBorder="1" applyAlignment="1" applyProtection="1">
      <alignment/>
      <protection/>
    </xf>
    <xf numFmtId="0" fontId="33" fillId="0" borderId="0" xfId="0" applyFont="1" applyFill="1" applyAlignment="1" applyProtection="1">
      <alignment horizontal="center"/>
      <protection/>
    </xf>
    <xf numFmtId="0" fontId="33" fillId="20" borderId="0" xfId="0" applyFont="1" applyFill="1" applyAlignment="1" applyProtection="1">
      <alignment horizontal="center"/>
      <protection/>
    </xf>
    <xf numFmtId="0" fontId="33" fillId="0" borderId="0" xfId="0" applyFont="1" applyAlignment="1" applyProtection="1">
      <alignment horizontal="center"/>
      <protection/>
    </xf>
    <xf numFmtId="0" fontId="37" fillId="0" borderId="0" xfId="0" applyFont="1" applyAlignment="1" applyProtection="1">
      <alignment/>
      <protection/>
    </xf>
    <xf numFmtId="16" fontId="9" fillId="0" borderId="0" xfId="0" applyNumberFormat="1" applyFont="1" applyBorder="1" applyAlignment="1" applyProtection="1">
      <alignment/>
      <protection/>
    </xf>
    <xf numFmtId="0" fontId="0" fillId="0" borderId="0" xfId="0" applyFont="1" applyAlignment="1">
      <alignment/>
    </xf>
    <xf numFmtId="14" fontId="2" fillId="0" borderId="0" xfId="0" applyNumberFormat="1" applyFont="1" applyAlignment="1">
      <alignment horizontal="center"/>
    </xf>
    <xf numFmtId="0" fontId="2" fillId="0" borderId="0" xfId="0" applyFont="1" applyAlignment="1">
      <alignment horizontal="left"/>
    </xf>
    <xf numFmtId="0" fontId="2" fillId="0" borderId="0" xfId="0" applyFont="1" applyFill="1" applyAlignment="1">
      <alignment/>
    </xf>
    <xf numFmtId="0" fontId="3" fillId="0" borderId="0" xfId="0" applyFont="1" applyAlignment="1">
      <alignment horizontal="left"/>
    </xf>
    <xf numFmtId="0" fontId="2" fillId="0" borderId="0" xfId="0" applyFont="1" applyAlignment="1">
      <alignment horizontal="left" wrapText="1"/>
    </xf>
    <xf numFmtId="0" fontId="53" fillId="0" borderId="0" xfId="0" applyFont="1" applyAlignment="1">
      <alignment/>
    </xf>
    <xf numFmtId="0" fontId="2" fillId="0" borderId="0" xfId="0" applyFont="1" applyFill="1" applyAlignment="1">
      <alignment horizontal="left"/>
    </xf>
    <xf numFmtId="0" fontId="3" fillId="0" borderId="0" xfId="0" applyFont="1" applyAlignment="1">
      <alignment/>
    </xf>
    <xf numFmtId="0" fontId="3" fillId="0" borderId="0" xfId="0" applyFont="1" applyFill="1" applyAlignment="1">
      <alignment/>
    </xf>
    <xf numFmtId="0" fontId="28" fillId="0" borderId="0" xfId="0" applyFont="1" applyFill="1" applyAlignment="1">
      <alignment/>
    </xf>
    <xf numFmtId="0" fontId="2" fillId="0" borderId="0" xfId="0" applyFont="1" applyAlignment="1">
      <alignment/>
    </xf>
    <xf numFmtId="0" fontId="3" fillId="0" borderId="0" xfId="0" applyFont="1" applyAlignment="1">
      <alignment horizontal="left" wrapText="1"/>
    </xf>
    <xf numFmtId="0" fontId="55" fillId="0" borderId="0" xfId="0" applyFont="1" applyFill="1" applyAlignment="1">
      <alignment/>
    </xf>
    <xf numFmtId="0" fontId="10" fillId="0" borderId="18" xfId="0" applyFont="1" applyBorder="1" applyAlignment="1" applyProtection="1">
      <alignment horizontal="left" wrapText="1"/>
      <protection locked="0"/>
    </xf>
    <xf numFmtId="0" fontId="26" fillId="0" borderId="29" xfId="0" applyFont="1" applyFill="1" applyBorder="1" applyAlignment="1" applyProtection="1">
      <alignment horizontal="center" wrapText="1"/>
      <protection locked="0"/>
    </xf>
    <xf numFmtId="0" fontId="27" fillId="0" borderId="30" xfId="0" applyFont="1" applyBorder="1" applyAlignment="1" applyProtection="1">
      <alignment horizontal="center"/>
      <protection locked="0"/>
    </xf>
    <xf numFmtId="0" fontId="14" fillId="0" borderId="31" xfId="0" applyFont="1" applyBorder="1" applyAlignment="1" applyProtection="1">
      <alignment horizontal="center"/>
      <protection locked="0"/>
    </xf>
    <xf numFmtId="0" fontId="14" fillId="0" borderId="0" xfId="0" applyFont="1" applyAlignment="1" applyProtection="1">
      <alignment horizontal="center"/>
      <protection locked="0"/>
    </xf>
    <xf numFmtId="0" fontId="10" fillId="0" borderId="32" xfId="0" applyFont="1" applyBorder="1" applyAlignment="1" applyProtection="1">
      <alignment horizontal="left" wrapText="1"/>
      <protection locked="0"/>
    </xf>
    <xf numFmtId="166" fontId="9" fillId="0" borderId="20" xfId="0" applyNumberFormat="1" applyFont="1" applyBorder="1" applyAlignment="1" applyProtection="1">
      <alignment horizontal="left"/>
      <protection locked="0"/>
    </xf>
    <xf numFmtId="0" fontId="9" fillId="0" borderId="20" xfId="0" applyFont="1" applyBorder="1" applyAlignment="1" applyProtection="1">
      <alignment/>
      <protection locked="0"/>
    </xf>
    <xf numFmtId="0" fontId="9" fillId="0" borderId="20" xfId="0" applyFont="1" applyBorder="1" applyAlignment="1" applyProtection="1">
      <alignment horizontal="center"/>
      <protection locked="0"/>
    </xf>
    <xf numFmtId="167" fontId="9" fillId="0" borderId="20" xfId="0" applyNumberFormat="1" applyFont="1" applyBorder="1" applyAlignment="1" applyProtection="1">
      <alignment/>
      <protection locked="0"/>
    </xf>
    <xf numFmtId="0" fontId="9" fillId="0" borderId="0" xfId="0" applyFont="1" applyBorder="1" applyAlignment="1" applyProtection="1">
      <alignment/>
      <protection locked="0"/>
    </xf>
    <xf numFmtId="2" fontId="9" fillId="0" borderId="20" xfId="0" applyNumberFormat="1" applyFont="1" applyBorder="1" applyAlignment="1" applyProtection="1">
      <alignment/>
      <protection hidden="1" locked="0"/>
    </xf>
    <xf numFmtId="167" fontId="9" fillId="0" borderId="20" xfId="0" applyNumberFormat="1" applyFont="1" applyBorder="1" applyAlignment="1" applyProtection="1">
      <alignment/>
      <protection hidden="1" locked="0"/>
    </xf>
    <xf numFmtId="0" fontId="9" fillId="0" borderId="33" xfId="0" applyFont="1" applyBorder="1" applyAlignment="1" applyProtection="1">
      <alignment horizontal="center"/>
      <protection locked="0"/>
    </xf>
    <xf numFmtId="0" fontId="9" fillId="0" borderId="34" xfId="0" applyFont="1" applyBorder="1" applyAlignment="1" applyProtection="1">
      <alignment horizontal="center"/>
      <protection locked="0"/>
    </xf>
    <xf numFmtId="167" fontId="9" fillId="0" borderId="35" xfId="0" applyNumberFormat="1" applyFont="1" applyBorder="1" applyAlignment="1" applyProtection="1">
      <alignment/>
      <protection locked="0"/>
    </xf>
    <xf numFmtId="0" fontId="9" fillId="0" borderId="36" xfId="0" applyFont="1" applyBorder="1" applyAlignment="1" applyProtection="1">
      <alignment horizontal="center"/>
      <protection locked="0"/>
    </xf>
    <xf numFmtId="167" fontId="9" fillId="0" borderId="12" xfId="0" applyNumberFormat="1" applyFont="1" applyBorder="1" applyAlignment="1" applyProtection="1">
      <alignment horizontal="right"/>
      <protection locked="0"/>
    </xf>
    <xf numFmtId="8" fontId="9" fillId="0" borderId="20" xfId="0" applyNumberFormat="1" applyFont="1" applyBorder="1" applyAlignment="1" applyProtection="1">
      <alignment/>
      <protection locked="0"/>
    </xf>
    <xf numFmtId="167" fontId="9" fillId="0" borderId="12" xfId="0" applyNumberFormat="1" applyFont="1" applyBorder="1" applyAlignment="1" applyProtection="1">
      <alignment/>
      <protection locked="0"/>
    </xf>
    <xf numFmtId="167" fontId="9" fillId="0" borderId="20" xfId="0" applyNumberFormat="1" applyFont="1" applyBorder="1" applyAlignment="1" applyProtection="1">
      <alignment horizontal="right"/>
      <protection locked="0"/>
    </xf>
    <xf numFmtId="166" fontId="9" fillId="0" borderId="20" xfId="0" applyNumberFormat="1" applyFont="1" applyBorder="1" applyAlignment="1" applyProtection="1">
      <alignment horizontal="center"/>
      <protection locked="0"/>
    </xf>
    <xf numFmtId="184" fontId="9" fillId="0" borderId="0" xfId="0" applyNumberFormat="1" applyFont="1" applyBorder="1" applyAlignment="1" applyProtection="1">
      <alignment horizontal="center"/>
      <protection/>
    </xf>
    <xf numFmtId="184" fontId="11" fillId="0" borderId="0" xfId="0" applyNumberFormat="1" applyFont="1" applyBorder="1" applyAlignment="1" applyProtection="1">
      <alignment horizontal="center"/>
      <protection/>
    </xf>
    <xf numFmtId="0" fontId="41" fillId="0" borderId="0" xfId="0" applyFont="1" applyAlignment="1" applyProtection="1">
      <alignment horizontal="center"/>
      <protection hidden="1"/>
    </xf>
    <xf numFmtId="167" fontId="67" fillId="0" borderId="20" xfId="0" applyNumberFormat="1" applyFont="1" applyBorder="1" applyAlignment="1" applyProtection="1">
      <alignment/>
      <protection hidden="1"/>
    </xf>
    <xf numFmtId="0" fontId="0" fillId="20" borderId="0" xfId="0" applyFill="1" applyAlignment="1" applyProtection="1">
      <alignment/>
      <protection/>
    </xf>
    <xf numFmtId="0" fontId="0" fillId="20" borderId="0" xfId="0" applyFont="1" applyFill="1" applyAlignment="1" applyProtection="1">
      <alignment/>
      <protection/>
    </xf>
    <xf numFmtId="0" fontId="1" fillId="20" borderId="0" xfId="0" applyFont="1" applyFill="1" applyAlignment="1" applyProtection="1">
      <alignment/>
      <protection/>
    </xf>
    <xf numFmtId="0" fontId="2" fillId="20" borderId="0" xfId="0" applyFont="1" applyFill="1" applyAlignment="1" applyProtection="1">
      <alignment/>
      <protection/>
    </xf>
    <xf numFmtId="0" fontId="18" fillId="20" borderId="0" xfId="0" applyFont="1" applyFill="1" applyAlignment="1" applyProtection="1">
      <alignment horizontal="center"/>
      <protection/>
    </xf>
    <xf numFmtId="0" fontId="22" fillId="20" borderId="0" xfId="0" applyFont="1" applyFill="1" applyAlignment="1" applyProtection="1">
      <alignment/>
      <protection/>
    </xf>
    <xf numFmtId="0" fontId="20" fillId="20" borderId="0" xfId="0" applyFont="1" applyFill="1" applyAlignment="1" applyProtection="1">
      <alignment/>
      <protection/>
    </xf>
    <xf numFmtId="0" fontId="21" fillId="20" borderId="0" xfId="0" applyFont="1" applyFill="1" applyAlignment="1" applyProtection="1">
      <alignment/>
      <protection/>
    </xf>
    <xf numFmtId="0" fontId="7" fillId="20" borderId="0" xfId="0" applyFont="1" applyFill="1" applyAlignment="1" applyProtection="1">
      <alignment wrapText="1"/>
      <protection/>
    </xf>
    <xf numFmtId="0" fontId="45" fillId="2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0" fillId="0" borderId="0" xfId="0" applyAlignment="1">
      <alignment/>
    </xf>
    <xf numFmtId="0" fontId="9" fillId="0" borderId="37" xfId="0" applyFont="1" applyBorder="1" applyAlignment="1" applyProtection="1">
      <alignment horizontal="center" wrapText="1"/>
      <protection/>
    </xf>
    <xf numFmtId="0" fontId="9" fillId="0" borderId="38" xfId="0" applyFont="1" applyBorder="1" applyAlignment="1" applyProtection="1">
      <alignment horizontal="center" wrapText="1"/>
      <protection/>
    </xf>
    <xf numFmtId="0" fontId="9" fillId="0" borderId="39" xfId="0" applyFont="1" applyBorder="1" applyAlignment="1" applyProtection="1">
      <alignment horizontal="center" wrapText="1"/>
      <protection/>
    </xf>
    <xf numFmtId="0" fontId="9" fillId="0" borderId="40" xfId="0" applyFont="1" applyBorder="1" applyAlignment="1" applyProtection="1">
      <alignment horizontal="center" wrapText="1"/>
      <protection/>
    </xf>
    <xf numFmtId="0" fontId="62" fillId="0" borderId="37" xfId="0" applyFont="1" applyBorder="1" applyAlignment="1" applyProtection="1">
      <alignment horizontal="left" wrapText="1"/>
      <protection locked="0"/>
    </xf>
    <xf numFmtId="0" fontId="65" fillId="0" borderId="37" xfId="0" applyFont="1" applyBorder="1" applyAlignment="1" applyProtection="1">
      <alignment horizontal="left"/>
      <protection hidden="1"/>
    </xf>
    <xf numFmtId="0" fontId="12" fillId="25" borderId="41" xfId="0" applyFont="1" applyFill="1" applyBorder="1" applyAlignment="1" applyProtection="1">
      <alignment horizontal="right" wrapText="1"/>
      <protection/>
    </xf>
    <xf numFmtId="0" fontId="7" fillId="0" borderId="0" xfId="0" applyFont="1" applyFill="1" applyAlignment="1" applyProtection="1">
      <alignment/>
      <protection/>
    </xf>
    <xf numFmtId="0" fontId="7" fillId="0" borderId="0" xfId="0" applyFont="1" applyAlignment="1" applyProtection="1">
      <alignment/>
      <protection locked="0"/>
    </xf>
    <xf numFmtId="0" fontId="0" fillId="0" borderId="0" xfId="0" applyAlignment="1" applyProtection="1">
      <alignment wrapText="1"/>
      <protection locked="0"/>
    </xf>
    <xf numFmtId="0" fontId="32" fillId="0" borderId="0" xfId="0" applyFont="1" applyAlignment="1" applyProtection="1">
      <alignment/>
      <protection locked="0"/>
    </xf>
    <xf numFmtId="0" fontId="7" fillId="0" borderId="15" xfId="0" applyFont="1" applyBorder="1" applyAlignment="1" applyProtection="1">
      <alignment/>
      <protection locked="0"/>
    </xf>
    <xf numFmtId="0" fontId="32" fillId="0" borderId="15" xfId="0" applyFont="1" applyBorder="1" applyAlignment="1" applyProtection="1">
      <alignment/>
      <protection locked="0"/>
    </xf>
    <xf numFmtId="0" fontId="3" fillId="0" borderId="0" xfId="0" applyFont="1" applyAlignment="1">
      <alignment horizontal="left" vertical="center"/>
    </xf>
    <xf numFmtId="0" fontId="2" fillId="0" borderId="0" xfId="0" applyFont="1" applyAlignment="1">
      <alignment horizontal="left" vertical="center"/>
    </xf>
    <xf numFmtId="0" fontId="55" fillId="0" borderId="0" xfId="0" applyFont="1" applyAlignment="1">
      <alignment horizontal="left" vertical="center"/>
    </xf>
    <xf numFmtId="0" fontId="2" fillId="0" borderId="0" xfId="0" applyFont="1" applyAlignment="1" applyProtection="1">
      <alignment horizontal="left" vertical="center"/>
      <protection/>
    </xf>
    <xf numFmtId="0" fontId="34" fillId="4" borderId="42" xfId="0" applyFont="1" applyFill="1" applyBorder="1" applyAlignment="1" applyProtection="1">
      <alignment horizontal="left" wrapText="1"/>
      <protection/>
    </xf>
    <xf numFmtId="0" fontId="28" fillId="0" borderId="0" xfId="0" applyFont="1" applyAlignment="1">
      <alignment/>
    </xf>
    <xf numFmtId="0" fontId="3" fillId="0" borderId="0" xfId="0" applyFont="1" applyAlignment="1">
      <alignment/>
    </xf>
    <xf numFmtId="0" fontId="0" fillId="0" borderId="0" xfId="0" applyAlignment="1">
      <alignment vertical="center"/>
    </xf>
    <xf numFmtId="0" fontId="4" fillId="0" borderId="0" xfId="0" applyFont="1" applyAlignment="1" applyProtection="1">
      <alignment/>
      <protection hidden="1"/>
    </xf>
    <xf numFmtId="0" fontId="77" fillId="0" borderId="0" xfId="0" applyFont="1" applyAlignment="1" applyProtection="1">
      <alignment horizontal="left" vertical="center"/>
      <protection hidden="1"/>
    </xf>
    <xf numFmtId="0" fontId="12" fillId="25" borderId="43" xfId="0" applyFont="1" applyFill="1" applyBorder="1" applyAlignment="1" applyProtection="1">
      <alignment horizontal="right" wrapText="1"/>
      <protection hidden="1"/>
    </xf>
    <xf numFmtId="0" fontId="4" fillId="25" borderId="12" xfId="0" applyFont="1" applyFill="1" applyBorder="1" applyAlignment="1" applyProtection="1">
      <alignment/>
      <protection hidden="1"/>
    </xf>
    <xf numFmtId="0" fontId="11" fillId="25" borderId="12" xfId="0" applyFont="1" applyFill="1" applyBorder="1" applyAlignment="1" applyProtection="1">
      <alignment horizontal="left"/>
      <protection hidden="1"/>
    </xf>
    <xf numFmtId="0" fontId="9" fillId="25" borderId="12" xfId="0" applyFont="1" applyFill="1" applyBorder="1" applyAlignment="1" applyProtection="1">
      <alignment/>
      <protection hidden="1"/>
    </xf>
    <xf numFmtId="0" fontId="70" fillId="25" borderId="12" xfId="0" applyFont="1" applyFill="1" applyBorder="1" applyAlignment="1" applyProtection="1">
      <alignment/>
      <protection hidden="1"/>
    </xf>
    <xf numFmtId="0" fontId="67" fillId="25" borderId="12" xfId="0" applyFont="1" applyFill="1" applyBorder="1" applyAlignment="1" applyProtection="1">
      <alignment/>
      <protection hidden="1"/>
    </xf>
    <xf numFmtId="0" fontId="4" fillId="25" borderId="12" xfId="0" applyFont="1" applyFill="1" applyBorder="1" applyAlignment="1" applyProtection="1">
      <alignment/>
      <protection hidden="1"/>
    </xf>
    <xf numFmtId="0" fontId="37" fillId="0" borderId="0" xfId="0" applyFont="1" applyBorder="1" applyAlignment="1" applyProtection="1">
      <alignment horizontal="center"/>
      <protection hidden="1"/>
    </xf>
    <xf numFmtId="0" fontId="8" fillId="22" borderId="19" xfId="0" applyFont="1" applyFill="1" applyBorder="1" applyAlignment="1" applyProtection="1">
      <alignment horizontal="right" wrapText="1"/>
      <protection/>
    </xf>
    <xf numFmtId="0" fontId="19" fillId="22" borderId="44" xfId="0" applyFont="1" applyFill="1" applyBorder="1" applyAlignment="1" applyProtection="1">
      <alignment/>
      <protection hidden="1"/>
    </xf>
    <xf numFmtId="0" fontId="4" fillId="0" borderId="44" xfId="0" applyFont="1" applyBorder="1" applyAlignment="1" applyProtection="1">
      <alignment/>
      <protection hidden="1"/>
    </xf>
    <xf numFmtId="0" fontId="37" fillId="0" borderId="0" xfId="0" applyFont="1" applyBorder="1" applyAlignment="1" applyProtection="1">
      <alignment horizontal="left"/>
      <protection hidden="1"/>
    </xf>
    <xf numFmtId="0" fontId="11" fillId="0" borderId="0" xfId="0" applyFont="1" applyBorder="1" applyAlignment="1" applyProtection="1">
      <alignment/>
      <protection hidden="1"/>
    </xf>
    <xf numFmtId="0" fontId="36" fillId="24" borderId="20" xfId="0" applyFont="1" applyFill="1" applyBorder="1" applyAlignment="1" applyProtection="1">
      <alignment/>
      <protection/>
    </xf>
    <xf numFmtId="167" fontId="36" fillId="24" borderId="20" xfId="0" applyNumberFormat="1" applyFont="1" applyFill="1" applyBorder="1" applyAlignment="1" applyProtection="1">
      <alignment/>
      <protection/>
    </xf>
    <xf numFmtId="0" fontId="9" fillId="24" borderId="0" xfId="0" applyFont="1" applyFill="1" applyAlignment="1" applyProtection="1">
      <alignment/>
      <protection/>
    </xf>
    <xf numFmtId="0" fontId="9" fillId="24" borderId="20" xfId="0" applyFont="1" applyFill="1" applyBorder="1" applyAlignment="1" applyProtection="1">
      <alignment/>
      <protection/>
    </xf>
    <xf numFmtId="0" fontId="9" fillId="24" borderId="0" xfId="0" applyFont="1" applyFill="1" applyBorder="1" applyAlignment="1" applyProtection="1">
      <alignment/>
      <protection/>
    </xf>
    <xf numFmtId="0" fontId="9" fillId="24" borderId="12" xfId="0" applyFont="1" applyFill="1" applyBorder="1" applyAlignment="1" applyProtection="1">
      <alignment/>
      <protection/>
    </xf>
    <xf numFmtId="167" fontId="9" fillId="24" borderId="12" xfId="0" applyNumberFormat="1" applyFont="1" applyFill="1" applyBorder="1" applyAlignment="1" applyProtection="1">
      <alignment/>
      <protection/>
    </xf>
    <xf numFmtId="0" fontId="36" fillId="24" borderId="0" xfId="0" applyFont="1" applyFill="1" applyBorder="1" applyAlignment="1" applyProtection="1">
      <alignment/>
      <protection/>
    </xf>
    <xf numFmtId="167" fontId="42" fillId="24" borderId="20" xfId="0" applyNumberFormat="1" applyFont="1" applyFill="1" applyBorder="1" applyAlignment="1" applyProtection="1">
      <alignment/>
      <protection/>
    </xf>
    <xf numFmtId="172" fontId="36" fillId="24" borderId="20" xfId="0" applyNumberFormat="1" applyFont="1" applyFill="1" applyBorder="1" applyAlignment="1" applyProtection="1">
      <alignment/>
      <protection/>
    </xf>
    <xf numFmtId="0" fontId="3" fillId="0" borderId="0" xfId="0" applyFont="1" applyBorder="1" applyAlignment="1" applyProtection="1">
      <alignment horizontal="left"/>
      <protection locked="0"/>
    </xf>
    <xf numFmtId="0" fontId="3" fillId="0" borderId="0" xfId="0" applyFont="1" applyBorder="1" applyAlignment="1">
      <alignment horizontal="left"/>
    </xf>
    <xf numFmtId="0" fontId="2" fillId="0" borderId="0" xfId="0" applyFont="1" applyBorder="1" applyAlignment="1">
      <alignment horizontal="left"/>
    </xf>
    <xf numFmtId="0" fontId="31" fillId="22" borderId="43" xfId="0" applyFont="1" applyFill="1" applyBorder="1" applyAlignment="1" applyProtection="1">
      <alignment horizontal="left" wrapText="1"/>
      <protection/>
    </xf>
    <xf numFmtId="184" fontId="9" fillId="0" borderId="32" xfId="0" applyNumberFormat="1" applyFont="1" applyBorder="1" applyAlignment="1" applyProtection="1">
      <alignment horizontal="center" wrapText="1"/>
      <protection locked="0"/>
    </xf>
    <xf numFmtId="0" fontId="84" fillId="0" borderId="0" xfId="0" applyFont="1" applyBorder="1" applyAlignment="1" applyProtection="1">
      <alignment horizontal="center" vertical="center"/>
      <protection locked="0"/>
    </xf>
    <xf numFmtId="39" fontId="36" fillId="0" borderId="0" xfId="44" applyNumberFormat="1" applyFont="1" applyBorder="1" applyAlignment="1" applyProtection="1">
      <alignment/>
      <protection hidden="1"/>
    </xf>
    <xf numFmtId="39" fontId="36" fillId="0" borderId="0" xfId="0" applyNumberFormat="1" applyFont="1" applyBorder="1" applyAlignment="1" applyProtection="1">
      <alignment/>
      <protection hidden="1"/>
    </xf>
    <xf numFmtId="0" fontId="7" fillId="0" borderId="0" xfId="0" applyFont="1" applyBorder="1" applyAlignment="1" applyProtection="1">
      <alignment horizontal="center"/>
      <protection/>
    </xf>
    <xf numFmtId="8" fontId="9" fillId="0" borderId="0" xfId="44" applyNumberFormat="1" applyFont="1" applyBorder="1" applyAlignment="1" applyProtection="1">
      <alignment horizontal="right"/>
      <protection hidden="1"/>
    </xf>
    <xf numFmtId="8" fontId="11" fillId="0" borderId="12" xfId="44" applyNumberFormat="1" applyFont="1" applyBorder="1" applyAlignment="1" applyProtection="1">
      <alignment horizontal="right"/>
      <protection hidden="1"/>
    </xf>
    <xf numFmtId="40" fontId="36" fillId="0" borderId="0" xfId="0" applyNumberFormat="1" applyFont="1" applyBorder="1" applyAlignment="1" applyProtection="1">
      <alignment horizontal="center" vertical="center"/>
      <protection/>
    </xf>
    <xf numFmtId="0" fontId="4" fillId="0" borderId="0" xfId="0" applyFont="1" applyAlignment="1" applyProtection="1">
      <alignment horizontal="center"/>
      <protection/>
    </xf>
    <xf numFmtId="0" fontId="10" fillId="0" borderId="32" xfId="0" applyFont="1" applyBorder="1" applyAlignment="1" applyProtection="1">
      <alignment horizontal="right" wrapText="1"/>
      <protection/>
    </xf>
    <xf numFmtId="0" fontId="11" fillId="4" borderId="20" xfId="0" applyFont="1" applyFill="1" applyBorder="1" applyAlignment="1" applyProtection="1">
      <alignment/>
      <protection/>
    </xf>
    <xf numFmtId="0" fontId="60" fillId="0" borderId="45" xfId="0" applyFont="1" applyBorder="1" applyAlignment="1" applyProtection="1">
      <alignment horizontal="left"/>
      <protection hidden="1"/>
    </xf>
    <xf numFmtId="0" fontId="0" fillId="0" borderId="20" xfId="0" applyBorder="1" applyAlignment="1">
      <alignment/>
    </xf>
    <xf numFmtId="0" fontId="9" fillId="0" borderId="20" xfId="0" applyFont="1" applyBorder="1" applyAlignment="1" applyProtection="1">
      <alignment/>
      <protection/>
    </xf>
    <xf numFmtId="0" fontId="0" fillId="0" borderId="20" xfId="0" applyBorder="1" applyAlignment="1" applyProtection="1">
      <alignment/>
      <protection locked="0"/>
    </xf>
    <xf numFmtId="0" fontId="10" fillId="0" borderId="46" xfId="0" applyFont="1" applyBorder="1" applyAlignment="1" applyProtection="1">
      <alignment horizontal="left" wrapText="1"/>
      <protection locked="0"/>
    </xf>
    <xf numFmtId="0" fontId="10" fillId="0" borderId="46" xfId="0" applyFont="1" applyBorder="1" applyAlignment="1" applyProtection="1">
      <alignment horizontal="right" wrapText="1"/>
      <protection/>
    </xf>
    <xf numFmtId="0" fontId="9" fillId="0" borderId="47" xfId="0" applyFont="1" applyBorder="1" applyAlignment="1" applyProtection="1">
      <alignment horizontal="center"/>
      <protection locked="0"/>
    </xf>
    <xf numFmtId="8" fontId="38" fillId="24" borderId="14" xfId="0" applyNumberFormat="1" applyFont="1" applyFill="1" applyBorder="1" applyAlignment="1" applyProtection="1">
      <alignment/>
      <protection hidden="1"/>
    </xf>
    <xf numFmtId="0" fontId="0" fillId="0" borderId="44" xfId="0" applyBorder="1" applyAlignment="1">
      <alignment/>
    </xf>
    <xf numFmtId="2" fontId="9" fillId="0" borderId="12" xfId="0" applyNumberFormat="1" applyFont="1" applyBorder="1" applyAlignment="1" applyProtection="1">
      <alignment/>
      <protection locked="0"/>
    </xf>
    <xf numFmtId="167" fontId="9" fillId="0" borderId="12" xfId="0" applyNumberFormat="1" applyFont="1" applyBorder="1" applyAlignment="1" applyProtection="1">
      <alignment/>
      <protection locked="0"/>
    </xf>
    <xf numFmtId="0" fontId="36" fillId="0" borderId="0" xfId="0" applyFont="1" applyBorder="1" applyAlignment="1" applyProtection="1">
      <alignment horizontal="left"/>
      <protection/>
    </xf>
    <xf numFmtId="167" fontId="11" fillId="24" borderId="48" xfId="0" applyNumberFormat="1" applyFont="1" applyFill="1" applyBorder="1" applyAlignment="1" applyProtection="1">
      <alignment horizontal="left"/>
      <protection hidden="1"/>
    </xf>
    <xf numFmtId="167" fontId="38" fillId="24" borderId="44" xfId="0" applyNumberFormat="1" applyFont="1" applyFill="1" applyBorder="1" applyAlignment="1" applyProtection="1">
      <alignment/>
      <protection hidden="1"/>
    </xf>
    <xf numFmtId="167" fontId="36" fillId="0" borderId="0" xfId="0" applyNumberFormat="1" applyFont="1" applyBorder="1" applyAlignment="1" applyProtection="1">
      <alignment/>
      <protection/>
    </xf>
    <xf numFmtId="0" fontId="11" fillId="22" borderId="49" xfId="0" applyFont="1" applyFill="1" applyBorder="1" applyAlignment="1" applyProtection="1">
      <alignment/>
      <protection/>
    </xf>
    <xf numFmtId="0" fontId="11" fillId="22" borderId="50" xfId="0" applyFont="1" applyFill="1" applyBorder="1" applyAlignment="1" applyProtection="1">
      <alignment horizontal="left"/>
      <protection/>
    </xf>
    <xf numFmtId="0" fontId="37" fillId="22" borderId="50" xfId="0" applyFont="1" applyFill="1" applyBorder="1" applyAlignment="1" applyProtection="1">
      <alignment/>
      <protection/>
    </xf>
    <xf numFmtId="0" fontId="19" fillId="0" borderId="51" xfId="0" applyFont="1" applyBorder="1" applyAlignment="1" applyProtection="1">
      <alignment horizontal="center"/>
      <protection/>
    </xf>
    <xf numFmtId="0" fontId="71" fillId="0" borderId="52" xfId="0" applyFont="1" applyBorder="1" applyAlignment="1" applyProtection="1">
      <alignment horizontal="center"/>
      <protection/>
    </xf>
    <xf numFmtId="0" fontId="9" fillId="0" borderId="53" xfId="0" applyFont="1" applyBorder="1" applyAlignment="1" applyProtection="1">
      <alignment/>
      <protection/>
    </xf>
    <xf numFmtId="167" fontId="42" fillId="24" borderId="15" xfId="0" applyNumberFormat="1" applyFont="1" applyFill="1" applyBorder="1" applyAlignment="1" applyProtection="1">
      <alignment horizontal="left"/>
      <protection/>
    </xf>
    <xf numFmtId="0" fontId="70" fillId="0" borderId="51" xfId="0" applyFont="1" applyBorder="1" applyAlignment="1" applyProtection="1">
      <alignment horizontal="center"/>
      <protection/>
    </xf>
    <xf numFmtId="0" fontId="70" fillId="0" borderId="54" xfId="0" applyFont="1" applyBorder="1" applyAlignment="1" applyProtection="1">
      <alignment horizontal="center"/>
      <protection/>
    </xf>
    <xf numFmtId="167" fontId="9" fillId="0" borderId="0" xfId="0" applyNumberFormat="1" applyFont="1" applyBorder="1" applyAlignment="1" applyProtection="1">
      <alignment/>
      <protection hidden="1" locked="0"/>
    </xf>
    <xf numFmtId="167" fontId="9" fillId="0" borderId="0" xfId="0" applyNumberFormat="1" applyFont="1" applyBorder="1" applyAlignment="1" applyProtection="1">
      <alignment horizontal="center"/>
      <protection/>
    </xf>
    <xf numFmtId="167" fontId="108" fillId="0" borderId="34" xfId="0" applyNumberFormat="1" applyFont="1" applyBorder="1" applyAlignment="1" applyProtection="1">
      <alignment horizontal="right"/>
      <protection hidden="1"/>
    </xf>
    <xf numFmtId="167" fontId="108" fillId="0" borderId="55" xfId="0" applyNumberFormat="1" applyFont="1" applyBorder="1" applyAlignment="1" applyProtection="1">
      <alignment/>
      <protection hidden="1"/>
    </xf>
    <xf numFmtId="167" fontId="108" fillId="0" borderId="35" xfId="0" applyNumberFormat="1" applyFont="1" applyBorder="1" applyAlignment="1" applyProtection="1">
      <alignment horizontal="right"/>
      <protection hidden="1"/>
    </xf>
    <xf numFmtId="167" fontId="108" fillId="0" borderId="56" xfId="0" applyNumberFormat="1" applyFont="1" applyBorder="1" applyAlignment="1" applyProtection="1">
      <alignment/>
      <protection hidden="1"/>
    </xf>
    <xf numFmtId="167" fontId="108" fillId="0" borderId="20" xfId="0" applyNumberFormat="1" applyFont="1" applyBorder="1" applyAlignment="1" applyProtection="1">
      <alignment horizontal="center"/>
      <protection/>
    </xf>
    <xf numFmtId="0" fontId="39" fillId="0" borderId="0" xfId="0" applyFont="1" applyBorder="1" applyAlignment="1" applyProtection="1">
      <alignment horizontal="left"/>
      <protection/>
    </xf>
    <xf numFmtId="0" fontId="40" fillId="0" borderId="0" xfId="0" applyFont="1" applyBorder="1" applyAlignment="1" applyProtection="1">
      <alignment horizontal="center"/>
      <protection/>
    </xf>
    <xf numFmtId="0" fontId="9" fillId="0" borderId="57" xfId="0" applyFont="1" applyBorder="1" applyAlignment="1" applyProtection="1">
      <alignment horizontal="center"/>
      <protection locked="0"/>
    </xf>
    <xf numFmtId="0" fontId="9" fillId="0" borderId="58" xfId="0" applyFont="1" applyBorder="1" applyAlignment="1" applyProtection="1">
      <alignment horizontal="center"/>
      <protection locked="0"/>
    </xf>
    <xf numFmtId="0" fontId="9" fillId="0" borderId="0" xfId="0" applyFont="1" applyBorder="1" applyAlignment="1" applyProtection="1">
      <alignment/>
      <protection locked="0"/>
    </xf>
    <xf numFmtId="0" fontId="9" fillId="0" borderId="0" xfId="0" applyFont="1" applyBorder="1" applyAlignment="1" applyProtection="1">
      <alignment horizontal="center"/>
      <protection locked="0"/>
    </xf>
    <xf numFmtId="0" fontId="40" fillId="0" borderId="0" xfId="0" applyFont="1" applyBorder="1" applyAlignment="1" applyProtection="1">
      <alignment horizontal="center" wrapText="1"/>
      <protection/>
    </xf>
    <xf numFmtId="0" fontId="40" fillId="0" borderId="24" xfId="0" applyFont="1" applyBorder="1" applyAlignment="1" applyProtection="1">
      <alignment horizontal="center" wrapText="1"/>
      <protection/>
    </xf>
    <xf numFmtId="2" fontId="108" fillId="0" borderId="59" xfId="0" applyNumberFormat="1" applyFont="1" applyBorder="1" applyAlignment="1" applyProtection="1">
      <alignment/>
      <protection/>
    </xf>
    <xf numFmtId="0" fontId="77" fillId="0" borderId="60" xfId="0" applyFont="1" applyBorder="1" applyAlignment="1" applyProtection="1">
      <alignment horizontal="center"/>
      <protection/>
    </xf>
    <xf numFmtId="0" fontId="19" fillId="0" borderId="51" xfId="0" applyFont="1" applyBorder="1" applyAlignment="1" applyProtection="1">
      <alignment horizontal="center" wrapText="1"/>
      <protection/>
    </xf>
    <xf numFmtId="167" fontId="42" fillId="24" borderId="61" xfId="0" applyNumberFormat="1" applyFont="1" applyFill="1" applyBorder="1" applyAlignment="1" applyProtection="1">
      <alignment horizontal="left"/>
      <protection/>
    </xf>
    <xf numFmtId="0" fontId="9" fillId="23" borderId="62" xfId="0" applyFont="1" applyFill="1" applyBorder="1" applyAlignment="1" applyProtection="1">
      <alignment/>
      <protection/>
    </xf>
    <xf numFmtId="0" fontId="9" fillId="0" borderId="44" xfId="0" applyFont="1" applyBorder="1" applyAlignment="1" applyProtection="1">
      <alignment/>
      <protection/>
    </xf>
    <xf numFmtId="0" fontId="9" fillId="0" borderId="63" xfId="0" applyFont="1" applyBorder="1" applyAlignment="1" applyProtection="1">
      <alignment horizontal="center"/>
      <protection/>
    </xf>
    <xf numFmtId="0" fontId="19" fillId="0" borderId="0" xfId="0" applyFont="1" applyBorder="1" applyAlignment="1" applyProtection="1">
      <alignment horizontal="center"/>
      <protection/>
    </xf>
    <xf numFmtId="0" fontId="69" fillId="0" borderId="0" xfId="0" applyFont="1" applyBorder="1" applyAlignment="1" applyProtection="1">
      <alignment horizontal="center"/>
      <protection/>
    </xf>
    <xf numFmtId="2" fontId="9" fillId="0" borderId="57" xfId="0" applyNumberFormat="1" applyFont="1" applyBorder="1" applyAlignment="1" applyProtection="1">
      <alignment horizontal="center"/>
      <protection locked="0"/>
    </xf>
    <xf numFmtId="167" fontId="9" fillId="20" borderId="0" xfId="0" applyNumberFormat="1" applyFont="1" applyFill="1" applyAlignment="1" applyProtection="1">
      <alignment/>
      <protection/>
    </xf>
    <xf numFmtId="0" fontId="112" fillId="0" borderId="44" xfId="0" applyFont="1" applyBorder="1" applyAlignment="1" applyProtection="1">
      <alignment/>
      <protection/>
    </xf>
    <xf numFmtId="167" fontId="108" fillId="0" borderId="34" xfId="0" applyNumberFormat="1" applyFont="1" applyBorder="1" applyAlignment="1" applyProtection="1">
      <alignment horizontal="center"/>
      <protection hidden="1"/>
    </xf>
    <xf numFmtId="167" fontId="108" fillId="0" borderId="35" xfId="0" applyNumberFormat="1" applyFont="1" applyBorder="1" applyAlignment="1" applyProtection="1">
      <alignment horizontal="center"/>
      <protection hidden="1"/>
    </xf>
    <xf numFmtId="0" fontId="12" fillId="25" borderId="64" xfId="0" applyFont="1" applyFill="1" applyBorder="1" applyAlignment="1" applyProtection="1">
      <alignment horizontal="left" wrapText="1"/>
      <protection hidden="1"/>
    </xf>
    <xf numFmtId="0" fontId="113" fillId="0" borderId="37" xfId="0" applyFont="1" applyBorder="1" applyAlignment="1" applyProtection="1">
      <alignment horizontal="center" wrapText="1"/>
      <protection locked="0"/>
    </xf>
    <xf numFmtId="0" fontId="60" fillId="0" borderId="45" xfId="0" applyNumberFormat="1" applyFont="1" applyBorder="1" applyAlignment="1" applyProtection="1">
      <alignment wrapText="1"/>
      <protection hidden="1"/>
    </xf>
    <xf numFmtId="0" fontId="60" fillId="0" borderId="65" xfId="0" applyNumberFormat="1" applyFont="1" applyBorder="1" applyAlignment="1" applyProtection="1">
      <alignment wrapText="1"/>
      <protection hidden="1"/>
    </xf>
    <xf numFmtId="0" fontId="58" fillId="0" borderId="65" xfId="0" applyNumberFormat="1" applyFont="1" applyBorder="1" applyAlignment="1" applyProtection="1">
      <alignment wrapText="1"/>
      <protection hidden="1"/>
    </xf>
    <xf numFmtId="167" fontId="9" fillId="0" borderId="0" xfId="0" applyNumberFormat="1" applyFont="1" applyBorder="1" applyAlignment="1" applyProtection="1">
      <alignment/>
      <protection/>
    </xf>
    <xf numFmtId="0" fontId="49" fillId="25" borderId="41" xfId="0" applyFont="1" applyFill="1" applyBorder="1" applyAlignment="1" applyProtection="1">
      <alignment horizontal="center" wrapText="1"/>
      <protection/>
    </xf>
    <xf numFmtId="0" fontId="7" fillId="0" borderId="44" xfId="0" applyFont="1" applyBorder="1" applyAlignment="1" applyProtection="1">
      <alignment/>
      <protection hidden="1"/>
    </xf>
    <xf numFmtId="0" fontId="9" fillId="0" borderId="0" xfId="0" applyFont="1" applyBorder="1" applyAlignment="1" applyProtection="1">
      <alignment horizontal="center"/>
      <protection hidden="1"/>
    </xf>
    <xf numFmtId="167" fontId="108" fillId="0" borderId="66" xfId="0" applyNumberFormat="1" applyFont="1" applyBorder="1" applyAlignment="1" applyProtection="1">
      <alignment/>
      <protection hidden="1"/>
    </xf>
    <xf numFmtId="8" fontId="38" fillId="24" borderId="44" xfId="0" applyNumberFormat="1" applyFont="1" applyFill="1" applyBorder="1" applyAlignment="1" applyProtection="1">
      <alignment/>
      <protection hidden="1"/>
    </xf>
    <xf numFmtId="0" fontId="9" fillId="0" borderId="67" xfId="0" applyFont="1" applyBorder="1" applyAlignment="1" applyProtection="1">
      <alignment horizontal="center"/>
      <protection locked="0"/>
    </xf>
    <xf numFmtId="167" fontId="9" fillId="0" borderId="68" xfId="0" applyNumberFormat="1" applyFont="1" applyBorder="1" applyAlignment="1" applyProtection="1">
      <alignment/>
      <protection locked="0"/>
    </xf>
    <xf numFmtId="167" fontId="108" fillId="0" borderId="68" xfId="0" applyNumberFormat="1" applyFont="1" applyBorder="1" applyAlignment="1" applyProtection="1">
      <alignment horizontal="center"/>
      <protection hidden="1"/>
    </xf>
    <xf numFmtId="0" fontId="9" fillId="0" borderId="68" xfId="0" applyFont="1" applyBorder="1" applyAlignment="1" applyProtection="1">
      <alignment horizontal="center"/>
      <protection locked="0"/>
    </xf>
    <xf numFmtId="167" fontId="108" fillId="0" borderId="68" xfId="0" applyNumberFormat="1" applyFont="1" applyBorder="1" applyAlignment="1" applyProtection="1">
      <alignment horizontal="right"/>
      <protection hidden="1"/>
    </xf>
    <xf numFmtId="0" fontId="117" fillId="0" borderId="0" xfId="0" applyFont="1" applyBorder="1" applyAlignment="1" applyProtection="1">
      <alignment horizontal="center" wrapText="1"/>
      <protection/>
    </xf>
    <xf numFmtId="8" fontId="9" fillId="0" borderId="12" xfId="44" applyNumberFormat="1" applyFont="1" applyBorder="1" applyAlignment="1" applyProtection="1">
      <alignment horizontal="right"/>
      <protection hidden="1"/>
    </xf>
    <xf numFmtId="167" fontId="108" fillId="0" borderId="69" xfId="0" applyNumberFormat="1" applyFont="1" applyBorder="1" applyAlignment="1" applyProtection="1">
      <alignment/>
      <protection hidden="1"/>
    </xf>
    <xf numFmtId="0" fontId="13" fillId="0" borderId="65" xfId="0" applyFont="1" applyBorder="1" applyAlignment="1" applyProtection="1">
      <alignment horizontal="center" wrapText="1"/>
      <protection locked="0"/>
    </xf>
    <xf numFmtId="16" fontId="9" fillId="0" borderId="20" xfId="0" applyNumberFormat="1" applyFont="1" applyBorder="1" applyAlignment="1" applyProtection="1">
      <alignment/>
      <protection locked="0"/>
    </xf>
    <xf numFmtId="44" fontId="9" fillId="0" borderId="70" xfId="44" applyFont="1" applyFill="1" applyBorder="1" applyAlignment="1" applyProtection="1">
      <alignment horizontal="left" wrapText="1"/>
      <protection locked="0"/>
    </xf>
    <xf numFmtId="49" fontId="9" fillId="0" borderId="0" xfId="0" applyNumberFormat="1" applyFont="1" applyBorder="1" applyAlignment="1" applyProtection="1">
      <alignment horizontal="center"/>
      <protection/>
    </xf>
    <xf numFmtId="0" fontId="7" fillId="0" borderId="0" xfId="0" applyNumberFormat="1" applyFont="1" applyBorder="1" applyAlignment="1" applyProtection="1">
      <alignment/>
      <protection/>
    </xf>
    <xf numFmtId="0" fontId="69" fillId="0" borderId="0" xfId="0" applyFont="1" applyAlignment="1" applyProtection="1">
      <alignment horizontal="center"/>
      <protection/>
    </xf>
    <xf numFmtId="0" fontId="11" fillId="0" borderId="0" xfId="0" applyFont="1" applyBorder="1" applyAlignment="1" applyProtection="1">
      <alignment/>
      <protection hidden="1" locked="0"/>
    </xf>
    <xf numFmtId="0" fontId="9" fillId="0" borderId="0" xfId="0" applyFont="1" applyBorder="1" applyAlignment="1" applyProtection="1">
      <alignment horizontal="left"/>
      <protection/>
    </xf>
    <xf numFmtId="0" fontId="122" fillId="0" borderId="24" xfId="0" applyFont="1" applyBorder="1" applyAlignment="1" applyProtection="1">
      <alignment horizontal="center" wrapText="1"/>
      <protection/>
    </xf>
    <xf numFmtId="0" fontId="122" fillId="0" borderId="0" xfId="0" applyFont="1" applyBorder="1" applyAlignment="1" applyProtection="1">
      <alignment horizontal="center" wrapText="1"/>
      <protection/>
    </xf>
    <xf numFmtId="0" fontId="9" fillId="0" borderId="0" xfId="0" applyFont="1" applyBorder="1" applyAlignment="1" applyProtection="1">
      <alignment horizontal="left" wrapText="1"/>
      <protection/>
    </xf>
    <xf numFmtId="0" fontId="19" fillId="0" borderId="60" xfId="0" applyFont="1" applyBorder="1" applyAlignment="1" applyProtection="1">
      <alignment horizontal="center"/>
      <protection/>
    </xf>
    <xf numFmtId="0" fontId="9" fillId="0" borderId="0" xfId="0" applyFont="1" applyAlignment="1" applyProtection="1">
      <alignment/>
      <protection/>
    </xf>
    <xf numFmtId="0" fontId="78" fillId="0" borderId="0" xfId="0" applyFont="1" applyBorder="1" applyAlignment="1" applyProtection="1">
      <alignment horizontal="right" wrapText="1"/>
      <protection/>
    </xf>
    <xf numFmtId="0" fontId="68" fillId="0" borderId="0" xfId="0" applyFont="1" applyAlignment="1" applyProtection="1">
      <alignment/>
      <protection/>
    </xf>
    <xf numFmtId="0" fontId="5" fillId="0" borderId="44" xfId="53" applyBorder="1" applyAlignment="1" applyProtection="1">
      <alignment/>
      <protection/>
    </xf>
    <xf numFmtId="0" fontId="0" fillId="0" borderId="0" xfId="0" applyAlignment="1" applyProtection="1">
      <alignment horizontal="right"/>
      <protection/>
    </xf>
    <xf numFmtId="0" fontId="11" fillId="0" borderId="25" xfId="0" applyFont="1" applyBorder="1" applyAlignment="1" applyProtection="1">
      <alignment horizontal="center"/>
      <protection/>
    </xf>
    <xf numFmtId="167" fontId="11" fillId="0" borderId="25" xfId="0" applyNumberFormat="1" applyFont="1" applyBorder="1" applyAlignment="1" applyProtection="1">
      <alignment/>
      <protection hidden="1" locked="0"/>
    </xf>
    <xf numFmtId="167" fontId="11" fillId="0" borderId="59" xfId="0" applyNumberFormat="1" applyFont="1" applyBorder="1" applyAlignment="1" applyProtection="1">
      <alignment/>
      <protection locked="0"/>
    </xf>
    <xf numFmtId="201" fontId="11" fillId="0" borderId="59" xfId="0" applyNumberFormat="1" applyFont="1" applyBorder="1" applyAlignment="1" applyProtection="1">
      <alignment/>
      <protection locked="0"/>
    </xf>
    <xf numFmtId="167" fontId="70" fillId="0" borderId="20" xfId="0" applyNumberFormat="1" applyFont="1" applyFill="1" applyBorder="1" applyAlignment="1" applyProtection="1">
      <alignment horizontal="right"/>
      <protection/>
    </xf>
    <xf numFmtId="167" fontId="70" fillId="0" borderId="20" xfId="0" applyNumberFormat="1" applyFont="1" applyBorder="1" applyAlignment="1" applyProtection="1">
      <alignment horizontal="right"/>
      <protection/>
    </xf>
    <xf numFmtId="43" fontId="11" fillId="0" borderId="59" xfId="44" applyNumberFormat="1" applyFont="1" applyBorder="1" applyAlignment="1" applyProtection="1">
      <alignment/>
      <protection locked="0"/>
    </xf>
    <xf numFmtId="0" fontId="0" fillId="0" borderId="0" xfId="0" applyFill="1" applyAlignment="1">
      <alignment/>
    </xf>
    <xf numFmtId="0" fontId="56" fillId="0" borderId="0" xfId="0" applyFont="1" applyFill="1" applyAlignment="1">
      <alignment/>
    </xf>
    <xf numFmtId="0" fontId="0" fillId="0" borderId="0" xfId="0" applyFill="1" applyAlignment="1">
      <alignment vertical="center"/>
    </xf>
    <xf numFmtId="0" fontId="0" fillId="0" borderId="0" xfId="0" applyFill="1" applyAlignment="1">
      <alignment/>
    </xf>
    <xf numFmtId="0" fontId="129" fillId="25" borderId="41" xfId="0" applyFont="1" applyFill="1" applyBorder="1" applyAlignment="1" applyProtection="1">
      <alignment horizontal="center" wrapText="1"/>
      <protection/>
    </xf>
    <xf numFmtId="0" fontId="126" fillId="0" borderId="37" xfId="0" applyFont="1" applyBorder="1" applyAlignment="1" applyProtection="1">
      <alignment horizontal="left"/>
      <protection hidden="1" locked="0"/>
    </xf>
    <xf numFmtId="0" fontId="17" fillId="22" borderId="44" xfId="0" applyFont="1" applyFill="1" applyBorder="1" applyAlignment="1" applyProtection="1">
      <alignment/>
      <protection hidden="1"/>
    </xf>
    <xf numFmtId="0" fontId="17" fillId="22" borderId="0" xfId="0" applyFont="1" applyFill="1" applyAlignment="1" applyProtection="1">
      <alignment/>
      <protection/>
    </xf>
    <xf numFmtId="0" fontId="17" fillId="22" borderId="0" xfId="0" applyFont="1" applyFill="1" applyAlignment="1" applyProtection="1">
      <alignment/>
      <protection hidden="1"/>
    </xf>
    <xf numFmtId="0" fontId="68" fillId="0" borderId="0" xfId="0" applyFont="1" applyFill="1" applyAlignment="1" applyProtection="1">
      <alignment/>
      <protection/>
    </xf>
    <xf numFmtId="0" fontId="68" fillId="0" borderId="0" xfId="0" applyFont="1" applyAlignment="1" applyProtection="1">
      <alignment/>
      <protection/>
    </xf>
    <xf numFmtId="0" fontId="10" fillId="0" borderId="0" xfId="0" applyFont="1" applyAlignment="1" applyProtection="1">
      <alignment/>
      <protection hidden="1"/>
    </xf>
    <xf numFmtId="0" fontId="10" fillId="0" borderId="0" xfId="0" applyFont="1" applyAlignment="1" applyProtection="1">
      <alignment/>
      <protection/>
    </xf>
    <xf numFmtId="0" fontId="133" fillId="0" borderId="44" xfId="53" applyFont="1" applyBorder="1" applyAlignment="1" applyProtection="1">
      <alignment/>
      <protection/>
    </xf>
    <xf numFmtId="0" fontId="10" fillId="24" borderId="0" xfId="0" applyFont="1" applyFill="1" applyAlignment="1" applyProtection="1">
      <alignment/>
      <protection/>
    </xf>
    <xf numFmtId="0" fontId="68" fillId="20" borderId="0" xfId="0" applyFont="1" applyFill="1" applyAlignment="1" applyProtection="1">
      <alignment/>
      <protection/>
    </xf>
    <xf numFmtId="0" fontId="10" fillId="22" borderId="0" xfId="0" applyFont="1" applyFill="1" applyAlignment="1" applyProtection="1">
      <alignment/>
      <protection/>
    </xf>
    <xf numFmtId="0" fontId="17" fillId="0" borderId="60" xfId="0" applyFont="1" applyBorder="1" applyAlignment="1" applyProtection="1">
      <alignment horizontal="center"/>
      <protection/>
    </xf>
    <xf numFmtId="0" fontId="68" fillId="0" borderId="44" xfId="0" applyFont="1" applyBorder="1" applyAlignment="1">
      <alignment/>
    </xf>
    <xf numFmtId="0" fontId="17" fillId="0" borderId="44" xfId="0" applyFont="1" applyBorder="1" applyAlignment="1" applyProtection="1">
      <alignment/>
      <protection/>
    </xf>
    <xf numFmtId="0" fontId="10" fillId="0" borderId="44" xfId="0" applyFont="1" applyBorder="1" applyAlignment="1" applyProtection="1">
      <alignment/>
      <protection/>
    </xf>
    <xf numFmtId="0" fontId="10" fillId="0" borderId="63" xfId="0" applyFont="1" applyBorder="1" applyAlignment="1" applyProtection="1">
      <alignment horizontal="center"/>
      <protection/>
    </xf>
    <xf numFmtId="0" fontId="10" fillId="0" borderId="0" xfId="0" applyFont="1" applyAlignment="1" applyProtection="1">
      <alignment horizontal="left"/>
      <protection/>
    </xf>
    <xf numFmtId="0" fontId="10" fillId="0" borderId="0" xfId="0" applyFont="1" applyBorder="1" applyAlignment="1" applyProtection="1">
      <alignment/>
      <protection/>
    </xf>
    <xf numFmtId="0" fontId="10" fillId="0" borderId="19" xfId="0" applyFont="1" applyBorder="1" applyAlignment="1" applyProtection="1">
      <alignment horizontal="left"/>
      <protection/>
    </xf>
    <xf numFmtId="0" fontId="10" fillId="0" borderId="0" xfId="0" applyFont="1" applyAlignment="1" applyProtection="1">
      <alignment/>
      <protection/>
    </xf>
    <xf numFmtId="0" fontId="135" fillId="0" borderId="0" xfId="0" applyFont="1" applyAlignment="1" applyProtection="1">
      <alignment/>
      <protection/>
    </xf>
    <xf numFmtId="167" fontId="17" fillId="24" borderId="13" xfId="0" applyNumberFormat="1" applyFont="1" applyFill="1" applyBorder="1" applyAlignment="1" applyProtection="1">
      <alignment horizontal="center"/>
      <protection/>
    </xf>
    <xf numFmtId="0" fontId="10" fillId="0" borderId="0" xfId="0" applyFont="1" applyBorder="1" applyAlignment="1" applyProtection="1">
      <alignment horizontal="right"/>
      <protection/>
    </xf>
    <xf numFmtId="0" fontId="27" fillId="0" borderId="0" xfId="0" applyFont="1" applyAlignment="1" applyProtection="1">
      <alignment/>
      <protection/>
    </xf>
    <xf numFmtId="8" fontId="14" fillId="0" borderId="12" xfId="44" applyNumberFormat="1" applyFont="1" applyBorder="1" applyAlignment="1" applyProtection="1">
      <alignment horizontal="right"/>
      <protection hidden="1"/>
    </xf>
    <xf numFmtId="40" fontId="33" fillId="0" borderId="0" xfId="0" applyNumberFormat="1" applyFont="1" applyBorder="1" applyAlignment="1" applyProtection="1">
      <alignment horizontal="center" vertical="center"/>
      <protection/>
    </xf>
    <xf numFmtId="172" fontId="33" fillId="24" borderId="20" xfId="0" applyNumberFormat="1" applyFont="1" applyFill="1" applyBorder="1" applyAlignment="1" applyProtection="1">
      <alignment/>
      <protection/>
    </xf>
    <xf numFmtId="0" fontId="125" fillId="0" borderId="0" xfId="0" applyFont="1" applyAlignment="1">
      <alignment/>
    </xf>
    <xf numFmtId="39" fontId="33" fillId="0" borderId="0" xfId="44" applyNumberFormat="1" applyFont="1" applyBorder="1" applyAlignment="1" applyProtection="1">
      <alignment/>
      <protection hidden="1"/>
    </xf>
    <xf numFmtId="39" fontId="33" fillId="0" borderId="0" xfId="0" applyNumberFormat="1" applyFont="1" applyBorder="1" applyAlignment="1" applyProtection="1">
      <alignment/>
      <protection hidden="1"/>
    </xf>
    <xf numFmtId="0" fontId="27" fillId="0" borderId="0" xfId="0" applyFont="1" applyBorder="1" applyAlignment="1" applyProtection="1">
      <alignment horizontal="center"/>
      <protection/>
    </xf>
    <xf numFmtId="8" fontId="27" fillId="0" borderId="0" xfId="44" applyNumberFormat="1" applyFont="1" applyBorder="1" applyAlignment="1" applyProtection="1">
      <alignment horizontal="right"/>
      <protection hidden="1"/>
    </xf>
    <xf numFmtId="0" fontId="138" fillId="0" borderId="0" xfId="0" applyFont="1" applyAlignment="1" applyProtection="1">
      <alignment horizontal="left"/>
      <protection/>
    </xf>
    <xf numFmtId="0" fontId="27" fillId="0" borderId="0" xfId="0" applyFont="1" applyAlignment="1" applyProtection="1">
      <alignment horizontal="left"/>
      <protection/>
    </xf>
    <xf numFmtId="0" fontId="17" fillId="22" borderId="0" xfId="0" applyFont="1" applyFill="1" applyAlignment="1" applyProtection="1">
      <alignment horizontal="left"/>
      <protection/>
    </xf>
    <xf numFmtId="167" fontId="17" fillId="24" borderId="48" xfId="0" applyNumberFormat="1" applyFont="1" applyFill="1" applyBorder="1" applyAlignment="1" applyProtection="1">
      <alignment horizontal="left"/>
      <protection hidden="1"/>
    </xf>
    <xf numFmtId="167" fontId="17" fillId="24" borderId="13" xfId="0" applyNumberFormat="1" applyFont="1" applyFill="1" applyBorder="1" applyAlignment="1" applyProtection="1">
      <alignment horizontal="left"/>
      <protection hidden="1"/>
    </xf>
    <xf numFmtId="0" fontId="10" fillId="0" borderId="0" xfId="0" applyFont="1" applyBorder="1" applyAlignment="1" applyProtection="1">
      <alignment/>
      <protection hidden="1"/>
    </xf>
    <xf numFmtId="0" fontId="10" fillId="0" borderId="20" xfId="0" applyFont="1" applyBorder="1" applyAlignment="1" applyProtection="1">
      <alignment horizontal="center"/>
      <protection locked="0"/>
    </xf>
    <xf numFmtId="167" fontId="10" fillId="0" borderId="20" xfId="0" applyNumberFormat="1" applyFont="1" applyBorder="1" applyAlignment="1" applyProtection="1">
      <alignment/>
      <protection locked="0"/>
    </xf>
    <xf numFmtId="0" fontId="130" fillId="24" borderId="20" xfId="0" applyFont="1" applyFill="1" applyBorder="1" applyAlignment="1" applyProtection="1">
      <alignment/>
      <protection/>
    </xf>
    <xf numFmtId="166" fontId="10" fillId="0" borderId="20" xfId="0" applyNumberFormat="1" applyFont="1" applyBorder="1" applyAlignment="1" applyProtection="1">
      <alignment horizontal="center"/>
      <protection locked="0"/>
    </xf>
    <xf numFmtId="0" fontId="10" fillId="0" borderId="0" xfId="0" applyFont="1" applyBorder="1" applyAlignment="1" applyProtection="1">
      <alignment horizontal="center"/>
      <protection hidden="1"/>
    </xf>
    <xf numFmtId="0" fontId="10" fillId="0" borderId="20" xfId="0" applyNumberFormat="1"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0" xfId="0" applyFont="1" applyBorder="1" applyAlignment="1" applyProtection="1">
      <alignment horizontal="center"/>
      <protection/>
    </xf>
    <xf numFmtId="49" fontId="10" fillId="0" borderId="0" xfId="0" applyNumberFormat="1" applyFont="1" applyBorder="1" applyAlignment="1" applyProtection="1">
      <alignment horizontal="center"/>
      <protection/>
    </xf>
    <xf numFmtId="2" fontId="142" fillId="0" borderId="59" xfId="0" applyNumberFormat="1" applyFont="1" applyBorder="1" applyAlignment="1" applyProtection="1">
      <alignment horizontal="center"/>
      <protection/>
    </xf>
    <xf numFmtId="2" fontId="10" fillId="0" borderId="57" xfId="0" applyNumberFormat="1" applyFont="1" applyBorder="1" applyAlignment="1" applyProtection="1">
      <alignment horizontal="center"/>
      <protection locked="0"/>
    </xf>
    <xf numFmtId="167" fontId="142" fillId="0" borderId="20" xfId="0" applyNumberFormat="1" applyFont="1" applyBorder="1" applyAlignment="1" applyProtection="1">
      <alignment horizontal="center"/>
      <protection/>
    </xf>
    <xf numFmtId="201" fontId="17" fillId="0" borderId="59" xfId="0" applyNumberFormat="1" applyFont="1" applyBorder="1" applyAlignment="1" applyProtection="1">
      <alignment horizontal="center"/>
      <protection locked="0"/>
    </xf>
    <xf numFmtId="167" fontId="143" fillId="0" borderId="20" xfId="0" applyNumberFormat="1" applyFont="1" applyFill="1" applyBorder="1" applyAlignment="1" applyProtection="1">
      <alignment horizontal="right"/>
      <protection/>
    </xf>
    <xf numFmtId="0" fontId="10" fillId="0" borderId="58" xfId="0" applyFont="1" applyBorder="1" applyAlignment="1" applyProtection="1">
      <alignment horizontal="center"/>
      <protection locked="0"/>
    </xf>
    <xf numFmtId="167" fontId="17" fillId="0" borderId="59" xfId="0" applyNumberFormat="1" applyFont="1" applyBorder="1" applyAlignment="1" applyProtection="1">
      <alignment horizontal="center"/>
      <protection locked="0"/>
    </xf>
    <xf numFmtId="184" fontId="10" fillId="0" borderId="0" xfId="0" applyNumberFormat="1" applyFont="1" applyBorder="1" applyAlignment="1" applyProtection="1">
      <alignment horizontal="center"/>
      <protection/>
    </xf>
    <xf numFmtId="184" fontId="17" fillId="0" borderId="0" xfId="0" applyNumberFormat="1" applyFont="1" applyBorder="1" applyAlignment="1" applyProtection="1">
      <alignment horizontal="center"/>
      <protection/>
    </xf>
    <xf numFmtId="2" fontId="10" fillId="0" borderId="20" xfId="0" applyNumberFormat="1" applyFont="1" applyBorder="1" applyAlignment="1" applyProtection="1">
      <alignment horizontal="center"/>
      <protection hidden="1" locked="0"/>
    </xf>
    <xf numFmtId="2" fontId="10" fillId="0" borderId="12" xfId="0" applyNumberFormat="1" applyFont="1" applyBorder="1" applyAlignment="1" applyProtection="1">
      <alignment horizontal="center"/>
      <protection locked="0"/>
    </xf>
    <xf numFmtId="167" fontId="10" fillId="0" borderId="20" xfId="0" applyNumberFormat="1" applyFont="1" applyBorder="1" applyAlignment="1" applyProtection="1">
      <alignment horizontal="center"/>
      <protection hidden="1" locked="0"/>
    </xf>
    <xf numFmtId="167" fontId="10" fillId="0" borderId="12" xfId="0" applyNumberFormat="1" applyFont="1" applyBorder="1" applyAlignment="1" applyProtection="1">
      <alignment horizontal="center"/>
      <protection locked="0"/>
    </xf>
    <xf numFmtId="167" fontId="144" fillId="0" borderId="20" xfId="0" applyNumberFormat="1" applyFont="1" applyBorder="1" applyAlignment="1" applyProtection="1">
      <alignment horizontal="right"/>
      <protection hidden="1"/>
    </xf>
    <xf numFmtId="167" fontId="10" fillId="0" borderId="20" xfId="0" applyNumberFormat="1" applyFont="1" applyBorder="1" applyAlignment="1" applyProtection="1">
      <alignment horizontal="right"/>
      <protection locked="0"/>
    </xf>
    <xf numFmtId="167" fontId="10" fillId="0" borderId="12" xfId="0" applyNumberFormat="1" applyFont="1" applyBorder="1" applyAlignment="1" applyProtection="1">
      <alignment horizontal="right"/>
      <protection locked="0"/>
    </xf>
    <xf numFmtId="8" fontId="10" fillId="0" borderId="20" xfId="0" applyNumberFormat="1" applyFont="1" applyBorder="1" applyAlignment="1" applyProtection="1">
      <alignment/>
      <protection locked="0"/>
    </xf>
    <xf numFmtId="167" fontId="10" fillId="0" borderId="12" xfId="0" applyNumberFormat="1" applyFont="1" applyBorder="1" applyAlignment="1" applyProtection="1">
      <alignment/>
      <protection locked="0"/>
    </xf>
    <xf numFmtId="167" fontId="142" fillId="0" borderId="55" xfId="0" applyNumberFormat="1" applyFont="1" applyBorder="1" applyAlignment="1" applyProtection="1">
      <alignment/>
      <protection hidden="1"/>
    </xf>
    <xf numFmtId="167" fontId="145" fillId="24" borderId="14" xfId="0" applyNumberFormat="1" applyFont="1" applyFill="1" applyBorder="1" applyAlignment="1" applyProtection="1">
      <alignment/>
      <protection hidden="1"/>
    </xf>
    <xf numFmtId="8" fontId="145" fillId="24" borderId="14" xfId="0" applyNumberFormat="1" applyFont="1" applyFill="1" applyBorder="1" applyAlignment="1" applyProtection="1">
      <alignment/>
      <protection hidden="1"/>
    </xf>
    <xf numFmtId="2" fontId="9" fillId="0" borderId="20" xfId="0" applyNumberFormat="1" applyFont="1" applyBorder="1" applyAlignment="1" applyProtection="1">
      <alignment horizontal="center"/>
      <protection hidden="1" locked="0"/>
    </xf>
    <xf numFmtId="202" fontId="9" fillId="0" borderId="20" xfId="0" applyNumberFormat="1" applyFont="1" applyBorder="1" applyAlignment="1" applyProtection="1">
      <alignment horizontal="center"/>
      <protection locked="0"/>
    </xf>
    <xf numFmtId="202" fontId="10" fillId="0" borderId="20" xfId="0" applyNumberFormat="1" applyFont="1" applyBorder="1" applyAlignment="1" applyProtection="1">
      <alignment horizontal="center"/>
      <protection locked="0"/>
    </xf>
    <xf numFmtId="0" fontId="10" fillId="0" borderId="0" xfId="0" applyFont="1" applyBorder="1" applyAlignment="1" applyProtection="1">
      <alignment/>
      <protection locked="0"/>
    </xf>
    <xf numFmtId="0" fontId="7" fillId="0" borderId="71" xfId="0" applyFont="1" applyBorder="1" applyAlignment="1" applyProtection="1">
      <alignment/>
      <protection/>
    </xf>
    <xf numFmtId="0" fontId="148" fillId="0" borderId="0" xfId="58">
      <alignment/>
      <protection/>
    </xf>
    <xf numFmtId="0" fontId="152" fillId="0" borderId="20" xfId="58" applyFont="1" applyBorder="1">
      <alignment/>
      <protection/>
    </xf>
    <xf numFmtId="0" fontId="148" fillId="0" borderId="0" xfId="58" applyBorder="1">
      <alignment/>
      <protection/>
    </xf>
    <xf numFmtId="0" fontId="152" fillId="0" borderId="0" xfId="58" applyFont="1" applyBorder="1">
      <alignment/>
      <protection/>
    </xf>
    <xf numFmtId="0" fontId="148" fillId="0" borderId="0" xfId="58" applyBorder="1" applyAlignment="1">
      <alignment horizontal="right"/>
      <protection/>
    </xf>
    <xf numFmtId="0" fontId="148" fillId="0" borderId="0" xfId="58" applyProtection="1">
      <alignment/>
      <protection/>
    </xf>
    <xf numFmtId="0" fontId="148" fillId="0" borderId="0" xfId="58" applyAlignment="1">
      <alignment horizontal="right"/>
      <protection/>
    </xf>
    <xf numFmtId="44" fontId="148" fillId="0" borderId="20" xfId="58" applyNumberFormat="1" applyFont="1" applyBorder="1" applyProtection="1">
      <alignment/>
      <protection locked="0"/>
    </xf>
    <xf numFmtId="0" fontId="148" fillId="0" borderId="0" xfId="58" applyFont="1" applyBorder="1" applyProtection="1">
      <alignment/>
      <protection/>
    </xf>
    <xf numFmtId="0" fontId="148" fillId="0" borderId="0" xfId="58" applyProtection="1">
      <alignment/>
      <protection locked="0"/>
    </xf>
    <xf numFmtId="0" fontId="148" fillId="7" borderId="0" xfId="58" applyFill="1">
      <alignment/>
      <protection/>
    </xf>
    <xf numFmtId="0" fontId="152" fillId="7" borderId="0" xfId="58" applyFont="1" applyFill="1" applyBorder="1">
      <alignment/>
      <protection/>
    </xf>
    <xf numFmtId="0" fontId="148" fillId="7" borderId="0" xfId="58" applyFill="1" applyBorder="1">
      <alignment/>
      <protection/>
    </xf>
    <xf numFmtId="0" fontId="152" fillId="7" borderId="0" xfId="58" applyFont="1" applyFill="1" applyAlignment="1">
      <alignment horizontal="right"/>
      <protection/>
    </xf>
    <xf numFmtId="0" fontId="148" fillId="0" borderId="0" xfId="58" applyFill="1">
      <alignment/>
      <protection/>
    </xf>
    <xf numFmtId="0" fontId="152" fillId="0" borderId="0" xfId="58" applyFont="1" applyFill="1" applyBorder="1">
      <alignment/>
      <protection/>
    </xf>
    <xf numFmtId="0" fontId="148" fillId="0" borderId="0" xfId="58" applyFill="1" applyBorder="1">
      <alignment/>
      <protection/>
    </xf>
    <xf numFmtId="0" fontId="148" fillId="0" borderId="0" xfId="58" applyFill="1" applyAlignment="1">
      <alignment horizontal="right"/>
      <protection/>
    </xf>
    <xf numFmtId="0" fontId="148" fillId="0" borderId="0" xfId="58" applyFill="1" applyAlignment="1" applyProtection="1">
      <alignment horizontal="right"/>
      <protection/>
    </xf>
    <xf numFmtId="0" fontId="152" fillId="0" borderId="0" xfId="58" applyFont="1">
      <alignment/>
      <protection/>
    </xf>
    <xf numFmtId="44" fontId="148" fillId="0" borderId="20" xfId="58" applyNumberFormat="1" applyBorder="1" applyProtection="1">
      <alignment/>
      <protection locked="0"/>
    </xf>
    <xf numFmtId="0" fontId="148" fillId="0" borderId="0" xfId="58" applyBorder="1" applyProtection="1">
      <alignment/>
      <protection/>
    </xf>
    <xf numFmtId="0" fontId="148" fillId="7" borderId="20" xfId="58" applyFill="1" applyBorder="1">
      <alignment/>
      <protection/>
    </xf>
    <xf numFmtId="0" fontId="152" fillId="7" borderId="20" xfId="58" applyFont="1" applyFill="1" applyBorder="1">
      <alignment/>
      <protection/>
    </xf>
    <xf numFmtId="0" fontId="148" fillId="7" borderId="20" xfId="58" applyFill="1" applyBorder="1" applyAlignment="1">
      <alignment horizontal="right"/>
      <protection/>
    </xf>
    <xf numFmtId="0" fontId="152" fillId="7" borderId="20" xfId="58" applyFont="1" applyFill="1" applyBorder="1" applyAlignment="1">
      <alignment horizontal="right"/>
      <protection/>
    </xf>
    <xf numFmtId="0" fontId="152" fillId="7" borderId="72" xfId="58" applyFont="1" applyFill="1" applyBorder="1" applyAlignment="1">
      <alignment horizontal="right"/>
      <protection/>
    </xf>
    <xf numFmtId="42" fontId="152" fillId="7" borderId="29" xfId="58" applyNumberFormat="1" applyFont="1" applyFill="1" applyBorder="1">
      <alignment/>
      <protection/>
    </xf>
    <xf numFmtId="0" fontId="153" fillId="0" borderId="0" xfId="58" applyFont="1">
      <alignment/>
      <protection/>
    </xf>
    <xf numFmtId="0" fontId="155" fillId="0" borderId="0" xfId="58" applyFont="1">
      <alignment/>
      <protection/>
    </xf>
    <xf numFmtId="0" fontId="156" fillId="0" borderId="0" xfId="58" applyFont="1">
      <alignment/>
      <protection/>
    </xf>
    <xf numFmtId="0" fontId="156" fillId="0" borderId="0" xfId="58" applyFont="1" applyAlignment="1">
      <alignment horizontal="right"/>
      <protection/>
    </xf>
    <xf numFmtId="0" fontId="156" fillId="0" borderId="20" xfId="58" applyFont="1" applyBorder="1">
      <alignment/>
      <protection/>
    </xf>
    <xf numFmtId="0" fontId="156" fillId="0" borderId="20" xfId="58" applyFont="1" applyBorder="1" applyAlignment="1" applyProtection="1">
      <alignment horizontal="center"/>
      <protection locked="0"/>
    </xf>
    <xf numFmtId="43" fontId="156" fillId="0" borderId="20" xfId="58" applyNumberFormat="1" applyFont="1" applyBorder="1" applyProtection="1">
      <alignment/>
      <protection locked="0"/>
    </xf>
    <xf numFmtId="0" fontId="156" fillId="0" borderId="0" xfId="58" applyFont="1" applyBorder="1" applyProtection="1">
      <alignment/>
      <protection/>
    </xf>
    <xf numFmtId="44" fontId="157" fillId="26" borderId="0" xfId="44" applyNumberFormat="1" applyFont="1" applyFill="1" applyAlignment="1">
      <alignment/>
    </xf>
    <xf numFmtId="43" fontId="156" fillId="0" borderId="0" xfId="58" applyNumberFormat="1" applyFont="1">
      <alignment/>
      <protection/>
    </xf>
    <xf numFmtId="0" fontId="156" fillId="0" borderId="0" xfId="58" applyFont="1" applyProtection="1">
      <alignment/>
      <protection/>
    </xf>
    <xf numFmtId="44" fontId="155" fillId="26" borderId="0" xfId="58" applyNumberFormat="1" applyFont="1" applyFill="1">
      <alignment/>
      <protection/>
    </xf>
    <xf numFmtId="43" fontId="148" fillId="0" borderId="0" xfId="58" applyNumberFormat="1">
      <alignment/>
      <protection/>
    </xf>
    <xf numFmtId="44" fontId="155" fillId="7" borderId="20" xfId="58" applyNumberFormat="1" applyFont="1" applyFill="1" applyBorder="1">
      <alignment/>
      <protection/>
    </xf>
    <xf numFmtId="44" fontId="148" fillId="0" borderId="0" xfId="58" applyNumberFormat="1">
      <alignment/>
      <protection/>
    </xf>
    <xf numFmtId="44" fontId="152" fillId="26" borderId="0" xfId="58" applyNumberFormat="1" applyFont="1" applyFill="1">
      <alignment/>
      <protection/>
    </xf>
    <xf numFmtId="0" fontId="148" fillId="0" borderId="20" xfId="58" applyBorder="1">
      <alignment/>
      <protection/>
    </xf>
    <xf numFmtId="0" fontId="148" fillId="0" borderId="20" xfId="58" applyBorder="1" applyAlignment="1" applyProtection="1">
      <alignment horizontal="center"/>
      <protection locked="0"/>
    </xf>
    <xf numFmtId="43" fontId="148" fillId="0" borderId="20" xfId="58" applyNumberFormat="1" applyBorder="1" applyProtection="1">
      <alignment/>
      <protection locked="0"/>
    </xf>
    <xf numFmtId="44" fontId="158" fillId="26" borderId="0" xfId="44" applyNumberFormat="1" applyFont="1" applyFill="1" applyAlignment="1">
      <alignment/>
    </xf>
    <xf numFmtId="0" fontId="148" fillId="0" borderId="0" xfId="58" applyBorder="1" applyAlignment="1">
      <alignment horizontal="center"/>
      <protection/>
    </xf>
    <xf numFmtId="43" fontId="148" fillId="0" borderId="0" xfId="58" applyNumberFormat="1" applyBorder="1">
      <alignment/>
      <protection/>
    </xf>
    <xf numFmtId="1" fontId="148" fillId="0" borderId="0" xfId="58" applyNumberFormat="1" applyBorder="1" applyProtection="1">
      <alignment/>
      <protection/>
    </xf>
    <xf numFmtId="0" fontId="148" fillId="0" borderId="0" xfId="58" applyFont="1" applyBorder="1" applyAlignment="1">
      <alignment/>
      <protection/>
    </xf>
    <xf numFmtId="0" fontId="149" fillId="0" borderId="0" xfId="54" applyFont="1" applyBorder="1" applyAlignment="1">
      <alignment/>
    </xf>
    <xf numFmtId="44" fontId="155" fillId="0" borderId="20" xfId="44" applyNumberFormat="1" applyFont="1" applyFill="1" applyBorder="1" applyAlignment="1" applyProtection="1">
      <alignment/>
      <protection locked="0"/>
    </xf>
    <xf numFmtId="0" fontId="148" fillId="0" borderId="0" xfId="58" applyBorder="1" applyAlignment="1">
      <alignment/>
      <protection/>
    </xf>
    <xf numFmtId="0" fontId="159" fillId="7" borderId="20" xfId="58" applyFont="1" applyFill="1" applyBorder="1">
      <alignment/>
      <protection/>
    </xf>
    <xf numFmtId="0" fontId="160" fillId="7" borderId="20" xfId="58" applyFont="1" applyFill="1" applyBorder="1">
      <alignment/>
      <protection/>
    </xf>
    <xf numFmtId="0" fontId="161" fillId="7" borderId="20" xfId="58" applyFont="1" applyFill="1" applyBorder="1">
      <alignment/>
      <protection/>
    </xf>
    <xf numFmtId="0" fontId="162" fillId="7" borderId="20" xfId="58" applyFont="1" applyFill="1" applyBorder="1">
      <alignment/>
      <protection/>
    </xf>
    <xf numFmtId="0" fontId="159" fillId="7" borderId="20" xfId="58" applyFont="1" applyFill="1" applyBorder="1" applyAlignment="1">
      <alignment horizontal="right"/>
      <protection/>
    </xf>
    <xf numFmtId="189" fontId="163" fillId="7" borderId="20" xfId="44" applyNumberFormat="1" applyFont="1" applyFill="1" applyBorder="1" applyAlignment="1">
      <alignment horizontal="right"/>
    </xf>
    <xf numFmtId="0" fontId="154" fillId="0" borderId="0" xfId="58" applyFont="1">
      <alignment/>
      <protection/>
    </xf>
    <xf numFmtId="0" fontId="163" fillId="0" borderId="0" xfId="58" applyFont="1" applyAlignment="1">
      <alignment horizontal="right"/>
      <protection/>
    </xf>
    <xf numFmtId="44" fontId="155" fillId="0" borderId="20" xfId="58" applyNumberFormat="1" applyFont="1" applyFill="1" applyBorder="1">
      <alignment/>
      <protection/>
    </xf>
    <xf numFmtId="0" fontId="156" fillId="7" borderId="20" xfId="58" applyFont="1" applyFill="1" applyBorder="1">
      <alignment/>
      <protection/>
    </xf>
    <xf numFmtId="0" fontId="156" fillId="7" borderId="20" xfId="58" applyFont="1" applyFill="1" applyBorder="1" applyAlignment="1">
      <alignment horizontal="right"/>
      <protection/>
    </xf>
    <xf numFmtId="0" fontId="155" fillId="7" borderId="20" xfId="58" applyFont="1" applyFill="1" applyBorder="1" applyAlignment="1">
      <alignment horizontal="right"/>
      <protection/>
    </xf>
    <xf numFmtId="44" fontId="153" fillId="7" borderId="73" xfId="44" applyNumberFormat="1" applyFont="1" applyFill="1" applyBorder="1" applyAlignment="1">
      <alignment/>
    </xf>
    <xf numFmtId="0" fontId="148" fillId="0" borderId="0" xfId="58" applyAlignment="1">
      <alignment horizontal="center"/>
      <protection/>
    </xf>
    <xf numFmtId="0" fontId="152" fillId="0" borderId="0" xfId="58" applyFont="1" applyProtection="1">
      <alignment/>
      <protection/>
    </xf>
    <xf numFmtId="0" fontId="148" fillId="0" borderId="0" xfId="58" applyAlignment="1" applyProtection="1">
      <alignment horizontal="right"/>
      <protection/>
    </xf>
    <xf numFmtId="0" fontId="148" fillId="0" borderId="0" xfId="58" applyAlignment="1" applyProtection="1">
      <alignment/>
      <protection/>
    </xf>
    <xf numFmtId="0" fontId="152" fillId="0" borderId="0" xfId="58" applyFont="1" applyAlignment="1">
      <alignment horizontal="right"/>
      <protection/>
    </xf>
    <xf numFmtId="0" fontId="31" fillId="0" borderId="18" xfId="0" applyFont="1" applyBorder="1" applyAlignment="1" applyProtection="1">
      <alignment horizontal="center" wrapText="1"/>
      <protection/>
    </xf>
    <xf numFmtId="0" fontId="31" fillId="0" borderId="74" xfId="0" applyFont="1" applyBorder="1" applyAlignment="1" applyProtection="1">
      <alignment horizontal="center" wrapText="1"/>
      <protection/>
    </xf>
    <xf numFmtId="0" fontId="34" fillId="0" borderId="74" xfId="0" applyFont="1" applyBorder="1" applyAlignment="1" applyProtection="1">
      <alignment horizontal="center" wrapText="1"/>
      <protection/>
    </xf>
    <xf numFmtId="167" fontId="81" fillId="24" borderId="61" xfId="0" applyNumberFormat="1" applyFont="1" applyFill="1" applyBorder="1" applyAlignment="1" applyProtection="1">
      <alignment horizontal="left"/>
      <protection/>
    </xf>
    <xf numFmtId="0" fontId="10" fillId="0" borderId="0" xfId="0" applyFont="1" applyAlignment="1" applyProtection="1">
      <alignment horizontal="center"/>
      <protection/>
    </xf>
    <xf numFmtId="16" fontId="10" fillId="0" borderId="0" xfId="0" applyNumberFormat="1" applyFont="1" applyBorder="1" applyAlignment="1" applyProtection="1">
      <alignment/>
      <protection/>
    </xf>
    <xf numFmtId="0" fontId="10" fillId="0" borderId="0" xfId="0" applyFont="1" applyBorder="1" applyAlignment="1" applyProtection="1">
      <alignment/>
      <protection/>
    </xf>
    <xf numFmtId="167" fontId="10" fillId="0" borderId="0" xfId="0" applyNumberFormat="1" applyFont="1" applyBorder="1" applyAlignment="1" applyProtection="1">
      <alignment horizontal="center"/>
      <protection/>
    </xf>
    <xf numFmtId="0" fontId="10" fillId="0" borderId="0" xfId="0" applyFont="1" applyBorder="1" applyAlignment="1" applyProtection="1">
      <alignment/>
      <protection locked="0"/>
    </xf>
    <xf numFmtId="0" fontId="130" fillId="0" borderId="0" xfId="0" applyFont="1" applyBorder="1" applyAlignment="1" applyProtection="1">
      <alignment horizontal="left"/>
      <protection/>
    </xf>
    <xf numFmtId="167" fontId="166" fillId="24" borderId="44" xfId="0" applyNumberFormat="1" applyFont="1" applyFill="1" applyBorder="1" applyAlignment="1" applyProtection="1">
      <alignment/>
      <protection hidden="1"/>
    </xf>
    <xf numFmtId="0" fontId="167" fillId="0" borderId="0" xfId="0" applyFont="1" applyBorder="1" applyAlignment="1" applyProtection="1">
      <alignment horizontal="left"/>
      <protection hidden="1"/>
    </xf>
    <xf numFmtId="0" fontId="167"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0" xfId="0" applyFont="1" applyBorder="1" applyAlignment="1" applyProtection="1">
      <alignment/>
      <protection hidden="1"/>
    </xf>
    <xf numFmtId="0" fontId="68" fillId="0" borderId="20" xfId="0" applyFont="1" applyBorder="1" applyAlignment="1">
      <alignment/>
    </xf>
    <xf numFmtId="0" fontId="68" fillId="0" borderId="20" xfId="0" applyFont="1" applyBorder="1" applyAlignment="1" applyProtection="1">
      <alignment/>
      <protection/>
    </xf>
    <xf numFmtId="167" fontId="166" fillId="24" borderId="14" xfId="0" applyNumberFormat="1" applyFont="1" applyFill="1" applyBorder="1" applyAlignment="1" applyProtection="1">
      <alignment/>
      <protection hidden="1"/>
    </xf>
    <xf numFmtId="167" fontId="166" fillId="24" borderId="12" xfId="0" applyNumberFormat="1" applyFont="1" applyFill="1" applyBorder="1" applyAlignment="1" applyProtection="1">
      <alignment/>
      <protection hidden="1"/>
    </xf>
    <xf numFmtId="0" fontId="4" fillId="0" borderId="75" xfId="0" applyFont="1" applyBorder="1" applyAlignment="1" applyProtection="1">
      <alignment horizontal="left" vertical="top" wrapText="1"/>
      <protection locked="0"/>
    </xf>
    <xf numFmtId="0" fontId="62" fillId="4" borderId="42" xfId="0" applyFont="1" applyFill="1" applyBorder="1" applyAlignment="1" applyProtection="1">
      <alignment horizontal="left" wrapText="1"/>
      <protection/>
    </xf>
    <xf numFmtId="0" fontId="11" fillId="0" borderId="0" xfId="0" applyFont="1" applyBorder="1" applyAlignment="1" applyProtection="1">
      <alignment horizontal="center"/>
      <protection hidden="1" locked="0"/>
    </xf>
    <xf numFmtId="0" fontId="37" fillId="0" borderId="0" xfId="0" applyFont="1" applyBorder="1" applyAlignment="1" applyProtection="1">
      <alignment horizontal="center"/>
      <protection hidden="1" locked="0"/>
    </xf>
    <xf numFmtId="166" fontId="9" fillId="0" borderId="0" xfId="0" applyNumberFormat="1" applyFont="1" applyBorder="1" applyAlignment="1" applyProtection="1">
      <alignment/>
      <protection/>
    </xf>
    <xf numFmtId="0" fontId="174" fillId="0" borderId="0" xfId="0" applyFont="1" applyBorder="1" applyAlignment="1" applyProtection="1">
      <alignment horizontal="center" wrapText="1"/>
      <protection/>
    </xf>
    <xf numFmtId="0" fontId="7" fillId="0" borderId="12" xfId="0" applyFont="1" applyBorder="1" applyAlignment="1" applyProtection="1">
      <alignment/>
      <protection locked="0"/>
    </xf>
    <xf numFmtId="0" fontId="7" fillId="0" borderId="76"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32" fillId="0" borderId="0" xfId="0" applyFont="1" applyBorder="1" applyAlignment="1" applyProtection="1">
      <alignment/>
      <protection/>
    </xf>
    <xf numFmtId="0" fontId="9" fillId="0" borderId="77" xfId="0" applyFont="1" applyBorder="1" applyAlignment="1" applyProtection="1">
      <alignment horizontal="center" wrapText="1"/>
      <protection/>
    </xf>
    <xf numFmtId="0" fontId="9" fillId="0" borderId="78" xfId="0" applyFont="1" applyBorder="1" applyAlignment="1" applyProtection="1">
      <alignment horizontal="center" wrapText="1"/>
      <protection/>
    </xf>
    <xf numFmtId="0" fontId="4" fillId="0" borderId="79" xfId="0" applyFont="1" applyBorder="1" applyAlignment="1" applyProtection="1">
      <alignment horizontal="left" vertical="top" wrapText="1"/>
      <protection locked="0"/>
    </xf>
    <xf numFmtId="0" fontId="81" fillId="0" borderId="79" xfId="0" applyFont="1" applyBorder="1" applyAlignment="1" applyProtection="1">
      <alignment horizontal="right" vertical="center" wrapText="1"/>
      <protection locked="0"/>
    </xf>
    <xf numFmtId="44" fontId="16" fillId="0" borderId="79" xfId="44" applyFont="1" applyBorder="1" applyAlignment="1" applyProtection="1">
      <alignment/>
      <protection locked="0"/>
    </xf>
    <xf numFmtId="0" fontId="7" fillId="0" borderId="80" xfId="0" applyFont="1" applyFill="1" applyBorder="1" applyAlignment="1" applyProtection="1">
      <alignment/>
      <protection/>
    </xf>
    <xf numFmtId="0" fontId="10" fillId="0" borderId="81" xfId="0" applyFont="1" applyBorder="1" applyAlignment="1" applyProtection="1">
      <alignment horizontal="left" wrapText="1"/>
      <protection locked="0"/>
    </xf>
    <xf numFmtId="0" fontId="10" fillId="0" borderId="82" xfId="0" applyFont="1" applyBorder="1" applyAlignment="1" applyProtection="1">
      <alignment horizontal="left" wrapText="1"/>
      <protection locked="0"/>
    </xf>
    <xf numFmtId="0" fontId="14" fillId="0" borderId="0" xfId="0" applyFont="1" applyBorder="1" applyAlignment="1" applyProtection="1">
      <alignment horizontal="center"/>
      <protection locked="0"/>
    </xf>
    <xf numFmtId="0" fontId="27" fillId="0" borderId="83" xfId="0" applyFont="1" applyBorder="1" applyAlignment="1" applyProtection="1">
      <alignment horizontal="center"/>
      <protection locked="0"/>
    </xf>
    <xf numFmtId="14" fontId="7" fillId="0" borderId="84" xfId="0" applyNumberFormat="1" applyFont="1" applyFill="1" applyBorder="1" applyAlignment="1" applyProtection="1">
      <alignment wrapText="1"/>
      <protection/>
    </xf>
    <xf numFmtId="0" fontId="7" fillId="0" borderId="15" xfId="0" applyFont="1" applyFill="1" applyBorder="1" applyAlignment="1" applyProtection="1">
      <alignment wrapText="1"/>
      <protection/>
    </xf>
    <xf numFmtId="0" fontId="7" fillId="0" borderId="85" xfId="0" applyFont="1" applyFill="1" applyBorder="1" applyAlignment="1" applyProtection="1">
      <alignment wrapText="1"/>
      <protection/>
    </xf>
    <xf numFmtId="0" fontId="7" fillId="27" borderId="0" xfId="0" applyFont="1" applyFill="1" applyAlignment="1" applyProtection="1">
      <alignment/>
      <protection/>
    </xf>
    <xf numFmtId="0" fontId="32" fillId="0" borderId="15" xfId="0" applyFont="1" applyBorder="1" applyAlignment="1" applyProtection="1">
      <alignment/>
      <protection/>
    </xf>
    <xf numFmtId="0" fontId="81" fillId="0" borderId="86" xfId="0" applyFont="1" applyBorder="1" applyAlignment="1" applyProtection="1">
      <alignment horizontal="right" vertical="center" wrapText="1"/>
      <protection locked="0"/>
    </xf>
    <xf numFmtId="166" fontId="176" fillId="4" borderId="12" xfId="0" applyNumberFormat="1" applyFont="1" applyFill="1" applyBorder="1" applyAlignment="1" applyProtection="1">
      <alignment horizontal="center"/>
      <protection hidden="1"/>
    </xf>
    <xf numFmtId="0" fontId="0" fillId="4" borderId="0" xfId="0" applyFill="1" applyAlignment="1" applyProtection="1">
      <alignment/>
      <protection/>
    </xf>
    <xf numFmtId="0" fontId="9" fillId="1" borderId="37" xfId="0" applyFont="1" applyFill="1" applyBorder="1" applyAlignment="1" applyProtection="1">
      <alignment horizontal="center" wrapText="1"/>
      <protection/>
    </xf>
    <xf numFmtId="0" fontId="9" fillId="1" borderId="39" xfId="0" applyFont="1" applyFill="1" applyBorder="1" applyAlignment="1" applyProtection="1">
      <alignment horizontal="center" wrapText="1"/>
      <protection/>
    </xf>
    <xf numFmtId="0" fontId="9" fillId="1" borderId="38" xfId="0" applyFont="1" applyFill="1" applyBorder="1" applyAlignment="1" applyProtection="1">
      <alignment horizontal="center" wrapText="1"/>
      <protection/>
    </xf>
    <xf numFmtId="0" fontId="11" fillId="22" borderId="87" xfId="0" applyFont="1" applyFill="1" applyBorder="1" applyAlignment="1" applyProtection="1">
      <alignment horizontal="left"/>
      <protection/>
    </xf>
    <xf numFmtId="0" fontId="37" fillId="22" borderId="88" xfId="0" applyFont="1" applyFill="1" applyBorder="1" applyAlignment="1" applyProtection="1">
      <alignment/>
      <protection/>
    </xf>
    <xf numFmtId="2" fontId="84" fillId="0" borderId="0" xfId="0" applyNumberFormat="1" applyFont="1" applyBorder="1" applyAlignment="1" applyProtection="1">
      <alignment horizontal="center" vertical="center"/>
      <protection locked="0"/>
    </xf>
    <xf numFmtId="2" fontId="84" fillId="0" borderId="0" xfId="0" applyNumberFormat="1" applyFont="1" applyBorder="1" applyAlignment="1" applyProtection="1">
      <alignment horizontal="center"/>
      <protection/>
    </xf>
    <xf numFmtId="0" fontId="84" fillId="0" borderId="0" xfId="0" applyFont="1" applyAlignment="1" applyProtection="1">
      <alignment horizontal="center" vertical="center"/>
      <protection locked="0"/>
    </xf>
    <xf numFmtId="0" fontId="84" fillId="0" borderId="0" xfId="0" applyFont="1" applyAlignment="1" applyProtection="1">
      <alignment horizontal="center" vertical="center"/>
      <protection/>
    </xf>
    <xf numFmtId="40" fontId="84" fillId="0" borderId="0" xfId="0" applyNumberFormat="1" applyFont="1" applyBorder="1" applyAlignment="1" applyProtection="1">
      <alignment horizontal="center" vertical="center"/>
      <protection locked="0"/>
    </xf>
    <xf numFmtId="0" fontId="84" fillId="0" borderId="0" xfId="0" applyFont="1" applyBorder="1" applyAlignment="1" applyProtection="1">
      <alignment/>
      <protection locked="0"/>
    </xf>
    <xf numFmtId="0" fontId="84" fillId="0" borderId="0" xfId="0" applyFont="1" applyBorder="1" applyAlignment="1" applyProtection="1">
      <alignment horizontal="center"/>
      <protection/>
    </xf>
    <xf numFmtId="0" fontId="84" fillId="0" borderId="0" xfId="0" applyFont="1" applyBorder="1" applyAlignment="1" applyProtection="1">
      <alignment horizontal="center" vertical="center"/>
      <protection/>
    </xf>
    <xf numFmtId="0" fontId="84" fillId="0" borderId="0" xfId="0" applyFont="1" applyAlignment="1" applyProtection="1">
      <alignment/>
      <protection locked="0"/>
    </xf>
    <xf numFmtId="0" fontId="84" fillId="0" borderId="0" xfId="0" applyFont="1" applyAlignment="1" applyProtection="1">
      <alignment vertical="center"/>
      <protection locked="0"/>
    </xf>
    <xf numFmtId="2" fontId="84" fillId="0" borderId="0" xfId="0" applyNumberFormat="1" applyFont="1" applyBorder="1" applyAlignment="1" applyProtection="1">
      <alignment horizontal="center" vertical="center"/>
      <protection/>
    </xf>
    <xf numFmtId="0" fontId="84" fillId="0" borderId="0" xfId="0" applyFont="1" applyAlignment="1" applyProtection="1">
      <alignment horizontal="center"/>
      <protection/>
    </xf>
    <xf numFmtId="0" fontId="84" fillId="0" borderId="0" xfId="0" applyFont="1" applyBorder="1" applyAlignment="1" applyProtection="1">
      <alignment horizontal="center"/>
      <protection locked="0"/>
    </xf>
    <xf numFmtId="0" fontId="84" fillId="0" borderId="0" xfId="0" applyFont="1" applyAlignment="1" applyProtection="1">
      <alignment horizontal="center"/>
      <protection hidden="1"/>
    </xf>
    <xf numFmtId="0" fontId="84" fillId="0" borderId="0" xfId="0" applyFont="1" applyAlignment="1" applyProtection="1">
      <alignment horizontal="center"/>
      <protection locked="0"/>
    </xf>
    <xf numFmtId="0" fontId="148" fillId="0" borderId="0" xfId="58" applyFont="1" applyAlignment="1">
      <alignment horizontal="right"/>
      <protection/>
    </xf>
    <xf numFmtId="0" fontId="0" fillId="0" borderId="0" xfId="0" applyAlignment="1" applyProtection="1">
      <alignment/>
      <protection/>
    </xf>
    <xf numFmtId="0" fontId="31" fillId="4" borderId="12" xfId="0" applyFont="1" applyFill="1" applyBorder="1" applyAlignment="1" applyProtection="1">
      <alignment horizontal="right"/>
      <protection hidden="1"/>
    </xf>
    <xf numFmtId="44" fontId="152" fillId="7" borderId="12" xfId="44" applyNumberFormat="1" applyFont="1" applyFill="1" applyBorder="1" applyAlignment="1" applyProtection="1">
      <alignment/>
      <protection/>
    </xf>
    <xf numFmtId="205" fontId="0" fillId="0" borderId="20" xfId="44" applyNumberFormat="1" applyBorder="1" applyAlignment="1" applyProtection="1">
      <alignment/>
      <protection locked="0"/>
    </xf>
    <xf numFmtId="0" fontId="0" fillId="27" borderId="0" xfId="0" applyFill="1" applyAlignment="1">
      <alignment/>
    </xf>
    <xf numFmtId="0" fontId="0" fillId="27" borderId="0" xfId="0" applyFill="1" applyAlignment="1">
      <alignment vertical="center"/>
    </xf>
    <xf numFmtId="0" fontId="148" fillId="0" borderId="20" xfId="58" applyFont="1" applyBorder="1" applyProtection="1">
      <alignment/>
      <protection locked="0"/>
    </xf>
    <xf numFmtId="184" fontId="9" fillId="0" borderId="32" xfId="0" applyNumberFormat="1" applyFont="1" applyBorder="1" applyAlignment="1" applyProtection="1">
      <alignment horizontal="center" wrapText="1"/>
      <protection/>
    </xf>
    <xf numFmtId="166" fontId="9" fillId="0" borderId="20" xfId="0" applyNumberFormat="1" applyFont="1" applyBorder="1" applyAlignment="1" applyProtection="1">
      <alignment horizontal="center"/>
      <protection/>
    </xf>
    <xf numFmtId="0" fontId="74" fillId="0" borderId="44" xfId="0" applyFont="1" applyBorder="1" applyAlignment="1" applyProtection="1">
      <alignment/>
      <protection hidden="1"/>
    </xf>
    <xf numFmtId="43" fontId="148" fillId="0" borderId="20" xfId="58" applyNumberFormat="1" applyFont="1" applyBorder="1" applyProtection="1">
      <alignment/>
      <protection locked="0"/>
    </xf>
    <xf numFmtId="0" fontId="7" fillId="0" borderId="82" xfId="0" applyFont="1" applyBorder="1" applyAlignment="1" applyProtection="1">
      <alignment horizontal="center" wrapText="1"/>
      <protection locked="0"/>
    </xf>
    <xf numFmtId="0" fontId="11" fillId="0" borderId="89" xfId="0" applyFont="1" applyBorder="1" applyAlignment="1" applyProtection="1">
      <alignment horizontal="center" wrapText="1"/>
      <protection locked="0"/>
    </xf>
    <xf numFmtId="0" fontId="7" fillId="0" borderId="89" xfId="0" applyFont="1" applyBorder="1" applyAlignment="1" applyProtection="1">
      <alignment horizontal="center" wrapText="1"/>
      <protection locked="0"/>
    </xf>
    <xf numFmtId="0" fontId="7" fillId="0" borderId="90" xfId="0" applyFont="1" applyBorder="1" applyAlignment="1" applyProtection="1">
      <alignment horizontal="center" wrapText="1"/>
      <protection locked="0"/>
    </xf>
    <xf numFmtId="0" fontId="11" fillId="0" borderId="45" xfId="0" applyFont="1" applyBorder="1" applyAlignment="1" applyProtection="1">
      <alignment horizontal="center" wrapText="1"/>
      <protection locked="0"/>
    </xf>
    <xf numFmtId="0" fontId="7" fillId="0" borderId="65" xfId="0" applyFont="1" applyBorder="1" applyAlignment="1" applyProtection="1">
      <alignment horizontal="center" wrapText="1"/>
      <protection locked="0"/>
    </xf>
    <xf numFmtId="0" fontId="11" fillId="0" borderId="65" xfId="0" applyFont="1" applyBorder="1" applyAlignment="1" applyProtection="1">
      <alignment horizontal="center" wrapText="1"/>
      <protection locked="0"/>
    </xf>
    <xf numFmtId="0" fontId="11" fillId="0" borderId="91" xfId="0" applyFont="1" applyFill="1" applyBorder="1" applyAlignment="1" applyProtection="1">
      <alignment horizontal="left" vertical="center" wrapText="1"/>
      <protection locked="0"/>
    </xf>
    <xf numFmtId="0" fontId="7" fillId="0" borderId="12" xfId="0" applyFont="1" applyBorder="1" applyAlignment="1">
      <alignment horizontal="left" wrapText="1"/>
    </xf>
    <xf numFmtId="0" fontId="7" fillId="0" borderId="14" xfId="0" applyFont="1" applyBorder="1" applyAlignment="1">
      <alignment horizontal="left" wrapText="1"/>
    </xf>
    <xf numFmtId="0" fontId="11" fillId="0" borderId="9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6" fillId="0" borderId="92" xfId="0" applyFont="1" applyFill="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121" fillId="0" borderId="12" xfId="0" applyFont="1" applyBorder="1" applyAlignment="1">
      <alignment horizontal="left" wrapText="1"/>
    </xf>
    <xf numFmtId="0" fontId="0" fillId="0" borderId="14" xfId="0" applyBorder="1" applyAlignment="1">
      <alignment horizontal="left" wrapText="1"/>
    </xf>
    <xf numFmtId="0" fontId="0" fillId="0" borderId="12" xfId="0" applyBorder="1" applyAlignment="1" applyProtection="1">
      <alignment/>
      <protection locked="0"/>
    </xf>
    <xf numFmtId="0" fontId="7" fillId="0" borderId="12" xfId="0" applyFont="1" applyBorder="1" applyAlignment="1" applyProtection="1">
      <alignment horizontal="left" vertical="center" wrapText="1"/>
      <protection locked="0"/>
    </xf>
    <xf numFmtId="0" fontId="0" fillId="0" borderId="12" xfId="0" applyBorder="1" applyAlignment="1">
      <alignment horizontal="left" wrapText="1"/>
    </xf>
    <xf numFmtId="0" fontId="172" fillId="0" borderId="12" xfId="0" applyFont="1" applyBorder="1" applyAlignment="1" applyProtection="1">
      <alignment horizontal="left" vertical="center" wrapText="1"/>
      <protection locked="0"/>
    </xf>
    <xf numFmtId="0" fontId="172" fillId="0" borderId="12" xfId="0" applyFont="1" applyBorder="1" applyAlignment="1">
      <alignment horizontal="left" wrapText="1"/>
    </xf>
    <xf numFmtId="0" fontId="172" fillId="0" borderId="44" xfId="0" applyFont="1" applyBorder="1" applyAlignment="1">
      <alignment horizontal="left" wrapText="1"/>
    </xf>
    <xf numFmtId="0" fontId="172" fillId="0" borderId="86" xfId="0" applyFont="1" applyBorder="1" applyAlignment="1">
      <alignment horizontal="left" wrapText="1"/>
    </xf>
    <xf numFmtId="0" fontId="81" fillId="0" borderId="9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0" fillId="0" borderId="0" xfId="0" applyAlignment="1">
      <alignment horizontal="left" vertical="center" wrapText="1"/>
    </xf>
    <xf numFmtId="0" fontId="81" fillId="0" borderId="92" xfId="0" applyFont="1" applyBorder="1" applyAlignment="1" applyProtection="1">
      <alignment horizontal="left" wrapText="1"/>
      <protection/>
    </xf>
    <xf numFmtId="0" fontId="0" fillId="0" borderId="0" xfId="0" applyFont="1" applyAlignment="1" applyProtection="1">
      <alignment vertical="center"/>
      <protection/>
    </xf>
    <xf numFmtId="0" fontId="54" fillId="0" borderId="0" xfId="0" applyFont="1" applyAlignment="1">
      <alignment vertical="center" wrapText="1"/>
    </xf>
    <xf numFmtId="0" fontId="0" fillId="0" borderId="0" xfId="0" applyAlignment="1">
      <alignment vertical="center"/>
    </xf>
    <xf numFmtId="0" fontId="3" fillId="0" borderId="0" xfId="0" applyFont="1" applyAlignment="1">
      <alignment horizontal="left" wrapText="1"/>
    </xf>
    <xf numFmtId="0" fontId="2" fillId="0" borderId="0" xfId="0" applyNumberFormat="1" applyFont="1" applyAlignment="1">
      <alignment vertical="top" wrapText="1"/>
    </xf>
    <xf numFmtId="0" fontId="54" fillId="0" borderId="0" xfId="0" applyFont="1" applyAlignment="1" applyProtection="1">
      <alignment vertical="center" wrapText="1"/>
      <protection/>
    </xf>
    <xf numFmtId="0" fontId="3" fillId="0" borderId="0" xfId="0" applyFont="1" applyAlignment="1">
      <alignment wrapText="1"/>
    </xf>
    <xf numFmtId="0" fontId="0" fillId="0" borderId="0" xfId="0" applyAlignment="1">
      <alignment/>
    </xf>
    <xf numFmtId="0" fontId="2" fillId="0" borderId="0" xfId="0" applyFont="1" applyFill="1" applyAlignment="1">
      <alignment vertical="center" wrapText="1"/>
    </xf>
    <xf numFmtId="0" fontId="0" fillId="0" borderId="0" xfId="0" applyAlignment="1">
      <alignment vertical="center" wrapText="1"/>
    </xf>
    <xf numFmtId="0" fontId="24" fillId="0" borderId="0" xfId="0" applyFont="1" applyFill="1" applyAlignment="1">
      <alignment wrapText="1"/>
    </xf>
    <xf numFmtId="0" fontId="0" fillId="0" borderId="0" xfId="0" applyAlignment="1">
      <alignment wrapText="1"/>
    </xf>
    <xf numFmtId="0" fontId="23"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top" wrapText="1"/>
    </xf>
    <xf numFmtId="0" fontId="54" fillId="0" borderId="0" xfId="0" applyFont="1" applyAlignment="1" applyProtection="1">
      <alignment wrapText="1"/>
      <protection/>
    </xf>
    <xf numFmtId="0" fontId="0" fillId="0" borderId="0" xfId="0" applyFont="1" applyAlignment="1" applyProtection="1">
      <alignment/>
      <protection/>
    </xf>
    <xf numFmtId="0" fontId="2" fillId="0" borderId="0" xfId="0" applyNumberFormat="1" applyFont="1" applyAlignment="1">
      <alignment wrapText="1"/>
    </xf>
    <xf numFmtId="0" fontId="2" fillId="0" borderId="0" xfId="0" applyFont="1" applyAlignment="1">
      <alignment/>
    </xf>
    <xf numFmtId="184" fontId="9" fillId="1" borderId="45" xfId="0" applyNumberFormat="1" applyFont="1" applyFill="1" applyBorder="1" applyAlignment="1" applyProtection="1">
      <alignment horizontal="center" wrapText="1"/>
      <protection/>
    </xf>
    <xf numFmtId="184" fontId="9" fillId="1" borderId="32" xfId="0" applyNumberFormat="1" applyFont="1" applyFill="1" applyBorder="1" applyAlignment="1" applyProtection="1">
      <alignment horizontal="center" wrapText="1"/>
      <protection/>
    </xf>
    <xf numFmtId="0" fontId="11" fillId="0" borderId="93" xfId="0" applyFont="1" applyBorder="1" applyAlignment="1" applyProtection="1">
      <alignment horizontal="center" wrapText="1"/>
      <protection locked="0"/>
    </xf>
    <xf numFmtId="0" fontId="4" fillId="0" borderId="49" xfId="0" applyNumberFormat="1" applyFont="1" applyBorder="1" applyAlignment="1" applyProtection="1">
      <alignment horizontal="center" vertical="top" wrapText="1"/>
      <protection/>
    </xf>
    <xf numFmtId="0" fontId="7" fillId="0" borderId="76" xfId="0" applyNumberFormat="1" applyFont="1" applyBorder="1" applyAlignment="1" applyProtection="1">
      <alignment horizontal="center" vertical="top"/>
      <protection/>
    </xf>
    <xf numFmtId="0" fontId="7" fillId="0" borderId="94" xfId="0" applyNumberFormat="1" applyFont="1" applyBorder="1" applyAlignment="1" applyProtection="1">
      <alignment horizontal="center" vertical="top"/>
      <protection/>
    </xf>
    <xf numFmtId="0" fontId="7" fillId="0" borderId="53" xfId="0" applyNumberFormat="1" applyFont="1" applyBorder="1" applyAlignment="1" applyProtection="1">
      <alignment horizontal="center" vertical="top"/>
      <protection/>
    </xf>
    <xf numFmtId="0" fontId="7" fillId="0" borderId="0" xfId="0" applyNumberFormat="1" applyFont="1" applyBorder="1" applyAlignment="1" applyProtection="1">
      <alignment horizontal="center" vertical="top"/>
      <protection/>
    </xf>
    <xf numFmtId="0" fontId="7" fillId="0" borderId="95" xfId="0" applyNumberFormat="1" applyFont="1" applyBorder="1" applyAlignment="1" applyProtection="1">
      <alignment horizontal="center" vertical="top"/>
      <protection/>
    </xf>
    <xf numFmtId="0" fontId="7" fillId="0" borderId="84" xfId="0" applyFont="1" applyBorder="1" applyAlignment="1">
      <alignment/>
    </xf>
    <xf numFmtId="0" fontId="7" fillId="0" borderId="15" xfId="0" applyFont="1" applyBorder="1" applyAlignment="1">
      <alignment/>
    </xf>
    <xf numFmtId="0" fontId="7" fillId="0" borderId="85" xfId="0" applyFont="1" applyBorder="1" applyAlignment="1">
      <alignment/>
    </xf>
    <xf numFmtId="0" fontId="10" fillId="0" borderId="96" xfId="0" applyFont="1" applyBorder="1" applyAlignment="1" applyProtection="1">
      <alignment horizontal="right" wrapText="1"/>
      <protection/>
    </xf>
    <xf numFmtId="0" fontId="10" fillId="0" borderId="11" xfId="0" applyFont="1" applyBorder="1" applyAlignment="1">
      <alignment horizontal="right" wrapText="1"/>
    </xf>
    <xf numFmtId="0" fontId="10" fillId="0" borderId="97" xfId="0" applyFont="1" applyBorder="1" applyAlignment="1">
      <alignment horizontal="right" wrapText="1"/>
    </xf>
    <xf numFmtId="0" fontId="10" fillId="0" borderId="11"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97" xfId="0" applyFont="1" applyBorder="1" applyAlignment="1" applyProtection="1">
      <alignment horizontal="left" wrapText="1"/>
      <protection locked="0"/>
    </xf>
    <xf numFmtId="0" fontId="19" fillId="0" borderId="98" xfId="0" applyFont="1" applyBorder="1" applyAlignment="1" applyProtection="1">
      <alignment horizontal="center" wrapText="1"/>
      <protection/>
    </xf>
    <xf numFmtId="0" fontId="19" fillId="0" borderId="65" xfId="0" applyFont="1" applyBorder="1" applyAlignment="1" applyProtection="1">
      <alignment horizontal="center" wrapText="1"/>
      <protection/>
    </xf>
    <xf numFmtId="0" fontId="19" fillId="0" borderId="82" xfId="0" applyFont="1" applyBorder="1" applyAlignment="1" applyProtection="1">
      <alignment horizontal="center" wrapText="1"/>
      <protection/>
    </xf>
    <xf numFmtId="0" fontId="10" fillId="0" borderId="98" xfId="0" applyFont="1" applyBorder="1" applyAlignment="1" applyProtection="1">
      <alignment horizontal="right" vertical="center" wrapText="1"/>
      <protection/>
    </xf>
    <xf numFmtId="0" fontId="7" fillId="0" borderId="65" xfId="0" applyFont="1" applyBorder="1" applyAlignment="1" applyProtection="1">
      <alignment horizontal="right" vertical="center" wrapText="1"/>
      <protection/>
    </xf>
    <xf numFmtId="0" fontId="7" fillId="0" borderId="32" xfId="0" applyFont="1" applyBorder="1" applyAlignment="1" applyProtection="1">
      <alignment horizontal="right" vertical="center" wrapText="1"/>
      <protection/>
    </xf>
    <xf numFmtId="0" fontId="10" fillId="0" borderId="65" xfId="0" applyFont="1" applyBorder="1" applyAlignment="1" applyProtection="1">
      <alignment horizontal="left" wrapText="1"/>
      <protection locked="0"/>
    </xf>
    <xf numFmtId="0" fontId="7" fillId="0" borderId="65"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6" fillId="0" borderId="98" xfId="0" applyFont="1" applyBorder="1" applyAlignment="1" applyProtection="1">
      <alignment horizontal="right" vertical="center" wrapText="1"/>
      <protection/>
    </xf>
    <xf numFmtId="0" fontId="10" fillId="0" borderId="45" xfId="0" applyFont="1" applyBorder="1" applyAlignment="1" applyProtection="1">
      <alignment horizontal="left" wrapText="1"/>
      <protection locked="0"/>
    </xf>
    <xf numFmtId="0" fontId="13" fillId="0" borderId="98" xfId="0" applyFont="1" applyFill="1" applyBorder="1" applyAlignment="1" applyProtection="1">
      <alignment horizontal="left" wrapText="1"/>
      <protection/>
    </xf>
    <xf numFmtId="0" fontId="13" fillId="0" borderId="65" xfId="0" applyFont="1" applyFill="1" applyBorder="1" applyAlignment="1" applyProtection="1">
      <alignment horizontal="left" wrapText="1"/>
      <protection/>
    </xf>
    <xf numFmtId="0" fontId="13" fillId="0" borderId="82" xfId="0" applyFont="1" applyFill="1" applyBorder="1" applyAlignment="1" applyProtection="1">
      <alignment horizontal="left" wrapText="1"/>
      <protection/>
    </xf>
    <xf numFmtId="0" fontId="10" fillId="0" borderId="99" xfId="0" applyFont="1" applyBorder="1" applyAlignment="1" applyProtection="1">
      <alignment horizontal="right" wrapText="1"/>
      <protection/>
    </xf>
    <xf numFmtId="0" fontId="7" fillId="0" borderId="20" xfId="0" applyFont="1" applyBorder="1" applyAlignment="1">
      <alignment horizontal="right" wrapText="1"/>
    </xf>
    <xf numFmtId="0" fontId="7" fillId="0" borderId="100" xfId="0" applyFont="1" applyBorder="1" applyAlignment="1">
      <alignment horizontal="right" wrapText="1"/>
    </xf>
    <xf numFmtId="0" fontId="17" fillId="0" borderId="101" xfId="0" applyFont="1" applyBorder="1" applyAlignment="1" applyProtection="1">
      <alignment horizontal="center" wrapText="1"/>
      <protection locked="0"/>
    </xf>
    <xf numFmtId="0" fontId="17" fillId="0" borderId="102" xfId="0" applyFont="1" applyBorder="1" applyAlignment="1" applyProtection="1">
      <alignment horizontal="center" wrapText="1"/>
      <protection locked="0"/>
    </xf>
    <xf numFmtId="184" fontId="17" fillId="0" borderId="10" xfId="0" applyNumberFormat="1" applyFont="1" applyBorder="1" applyAlignment="1" applyProtection="1">
      <alignment horizontal="center" wrapText="1"/>
      <protection locked="0"/>
    </xf>
    <xf numFmtId="184" fontId="17" fillId="0" borderId="97" xfId="0" applyNumberFormat="1" applyFont="1" applyBorder="1" applyAlignment="1" applyProtection="1">
      <alignment horizontal="center" wrapText="1"/>
      <protection locked="0"/>
    </xf>
    <xf numFmtId="0" fontId="31" fillId="8" borderId="92" xfId="0" applyFont="1" applyFill="1" applyBorder="1" applyAlignment="1" applyProtection="1">
      <alignment horizontal="center" wrapText="1"/>
      <protection/>
    </xf>
    <xf numFmtId="0" fontId="31" fillId="8" borderId="12" xfId="0" applyFont="1" applyFill="1" applyBorder="1" applyAlignment="1" applyProtection="1">
      <alignment horizontal="center" wrapText="1"/>
      <protection/>
    </xf>
    <xf numFmtId="0" fontId="31" fillId="8" borderId="86" xfId="0" applyFont="1" applyFill="1" applyBorder="1" applyAlignment="1" applyProtection="1">
      <alignment horizontal="center" wrapText="1"/>
      <protection/>
    </xf>
    <xf numFmtId="0" fontId="10" fillId="0" borderId="103"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100" xfId="0" applyFont="1" applyBorder="1" applyAlignment="1" applyProtection="1">
      <alignment horizontal="left" wrapText="1"/>
      <protection locked="0"/>
    </xf>
    <xf numFmtId="0" fontId="10" fillId="0" borderId="104" xfId="0" applyFont="1" applyBorder="1" applyAlignment="1" applyProtection="1">
      <alignment horizontal="right" wrapText="1"/>
      <protection/>
    </xf>
    <xf numFmtId="0" fontId="7" fillId="0" borderId="19" xfId="0" applyFont="1" applyBorder="1" applyAlignment="1">
      <alignment horizontal="right" wrapText="1"/>
    </xf>
    <xf numFmtId="0" fontId="7" fillId="0" borderId="18" xfId="0" applyFont="1" applyBorder="1" applyAlignment="1">
      <alignment horizontal="right" wrapText="1"/>
    </xf>
    <xf numFmtId="0" fontId="10" fillId="0" borderId="74" xfId="0" applyFont="1" applyBorder="1" applyAlignment="1" applyProtection="1">
      <alignment horizontal="left" wrapText="1"/>
      <protection locked="0"/>
    </xf>
    <xf numFmtId="0" fontId="7" fillId="0" borderId="19" xfId="0" applyFont="1" applyBorder="1" applyAlignment="1" applyProtection="1">
      <alignment horizontal="left" wrapText="1"/>
      <protection locked="0"/>
    </xf>
    <xf numFmtId="0" fontId="7" fillId="0" borderId="18" xfId="0" applyFont="1" applyBorder="1" applyAlignment="1" applyProtection="1">
      <alignment horizontal="left" wrapText="1"/>
      <protection locked="0"/>
    </xf>
    <xf numFmtId="184" fontId="17" fillId="0" borderId="105" xfId="0" applyNumberFormat="1" applyFont="1" applyBorder="1" applyAlignment="1" applyProtection="1">
      <alignment horizontal="center" wrapText="1"/>
      <protection locked="0"/>
    </xf>
    <xf numFmtId="184" fontId="17" fillId="0" borderId="15" xfId="0" applyNumberFormat="1" applyFont="1" applyBorder="1" applyAlignment="1" applyProtection="1">
      <alignment horizontal="center" wrapText="1"/>
      <protection locked="0"/>
    </xf>
    <xf numFmtId="184" fontId="17" fillId="0" borderId="106" xfId="0" applyNumberFormat="1"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protection locked="0"/>
    </xf>
    <xf numFmtId="0" fontId="17" fillId="0" borderId="107" xfId="0" applyFont="1" applyBorder="1" applyAlignment="1" applyProtection="1">
      <alignment horizontal="center"/>
      <protection locked="0"/>
    </xf>
    <xf numFmtId="0" fontId="17" fillId="0" borderId="96" xfId="0" applyNumberFormat="1" applyFont="1" applyBorder="1" applyAlignment="1" applyProtection="1">
      <alignment horizontal="center" wrapText="1"/>
      <protection locked="0"/>
    </xf>
    <xf numFmtId="0" fontId="17" fillId="0" borderId="11" xfId="0" applyNumberFormat="1" applyFont="1" applyBorder="1" applyAlignment="1" applyProtection="1">
      <alignment horizontal="center" wrapText="1"/>
      <protection locked="0"/>
    </xf>
    <xf numFmtId="0" fontId="16" fillId="4" borderId="91" xfId="0" applyFont="1" applyFill="1" applyBorder="1" applyAlignment="1" applyProtection="1">
      <alignment horizontal="center" wrapText="1"/>
      <protection/>
    </xf>
    <xf numFmtId="0" fontId="7" fillId="0" borderId="108" xfId="0" applyFont="1" applyBorder="1" applyAlignment="1">
      <alignment horizontal="center"/>
    </xf>
    <xf numFmtId="0" fontId="9" fillId="0" borderId="109" xfId="0" applyFont="1" applyFill="1" applyBorder="1" applyAlignment="1" applyProtection="1">
      <alignment horizontal="center" wrapText="1"/>
      <protection/>
    </xf>
    <xf numFmtId="0" fontId="7" fillId="0" borderId="70" xfId="0" applyFont="1" applyFill="1" applyBorder="1" applyAlignment="1" applyProtection="1">
      <alignment horizontal="center" wrapText="1"/>
      <protection/>
    </xf>
    <xf numFmtId="0" fontId="16" fillId="4" borderId="12" xfId="0" applyFont="1" applyFill="1" applyBorder="1" applyAlignment="1" applyProtection="1">
      <alignment horizontal="center" wrapText="1"/>
      <protection/>
    </xf>
    <xf numFmtId="0" fontId="16" fillId="4" borderId="86" xfId="0" applyFont="1" applyFill="1" applyBorder="1" applyAlignment="1" applyProtection="1">
      <alignment horizontal="center" wrapText="1"/>
      <protection/>
    </xf>
    <xf numFmtId="0" fontId="11" fillId="0" borderId="93" xfId="0" applyFont="1" applyFill="1" applyBorder="1" applyAlignment="1" applyProtection="1">
      <alignment horizontal="left" vertical="center" wrapText="1" indent="2"/>
      <protection locked="0"/>
    </xf>
    <xf numFmtId="0" fontId="11" fillId="0" borderId="20" xfId="0" applyFont="1" applyFill="1" applyBorder="1" applyAlignment="1" applyProtection="1">
      <alignment horizontal="left" vertical="center" wrapText="1" indent="2"/>
      <protection locked="0"/>
    </xf>
    <xf numFmtId="0" fontId="11" fillId="0" borderId="89" xfId="0" applyFont="1" applyFill="1" applyBorder="1" applyAlignment="1" applyProtection="1">
      <alignment horizontal="left" vertical="center" wrapText="1" indent="2"/>
      <protection locked="0"/>
    </xf>
    <xf numFmtId="0" fontId="11" fillId="0" borderId="90" xfId="0" applyFont="1" applyFill="1" applyBorder="1" applyAlignment="1" applyProtection="1">
      <alignment horizontal="left" vertical="center" wrapText="1" indent="2"/>
      <protection locked="0"/>
    </xf>
    <xf numFmtId="0" fontId="4" fillId="0" borderId="110" xfId="0" applyFont="1" applyFill="1" applyBorder="1" applyAlignment="1" applyProtection="1">
      <alignment vertical="top" wrapText="1"/>
      <protection/>
    </xf>
    <xf numFmtId="0" fontId="4" fillId="0" borderId="89" xfId="0" applyFont="1" applyFill="1" applyBorder="1" applyAlignment="1" applyProtection="1">
      <alignment vertical="top" wrapText="1"/>
      <protection/>
    </xf>
    <xf numFmtId="0" fontId="4" fillId="0" borderId="111" xfId="0" applyFont="1" applyFill="1" applyBorder="1" applyAlignment="1" applyProtection="1">
      <alignment vertical="top" wrapText="1"/>
      <protection/>
    </xf>
    <xf numFmtId="0" fontId="7" fillId="0" borderId="12" xfId="0" applyFont="1" applyBorder="1" applyAlignment="1">
      <alignment wrapText="1"/>
    </xf>
    <xf numFmtId="0" fontId="7" fillId="0" borderId="108" xfId="0" applyFont="1" applyBorder="1" applyAlignment="1">
      <alignment wrapText="1"/>
    </xf>
    <xf numFmtId="0" fontId="11" fillId="0" borderId="99" xfId="0" applyFont="1" applyFill="1" applyBorder="1" applyAlignment="1" applyProtection="1">
      <alignment horizontal="right" wrapText="1"/>
      <protection locked="0"/>
    </xf>
    <xf numFmtId="0" fontId="11" fillId="0" borderId="20" xfId="0" applyFont="1" applyFill="1" applyBorder="1" applyAlignment="1" applyProtection="1">
      <alignment horizontal="right" wrapText="1"/>
      <protection locked="0"/>
    </xf>
    <xf numFmtId="0" fontId="11" fillId="0" borderId="56" xfId="0" applyFont="1" applyFill="1" applyBorder="1" applyAlignment="1" applyProtection="1">
      <alignment horizontal="right" wrapText="1"/>
      <protection locked="0"/>
    </xf>
    <xf numFmtId="0" fontId="11" fillId="4" borderId="92" xfId="0" applyFont="1" applyFill="1" applyBorder="1" applyAlignment="1" applyProtection="1">
      <alignment horizontal="center" wrapText="1"/>
      <protection/>
    </xf>
    <xf numFmtId="0" fontId="7" fillId="0" borderId="12" xfId="0" applyFont="1" applyBorder="1" applyAlignment="1">
      <alignment horizontal="center" wrapText="1"/>
    </xf>
    <xf numFmtId="0" fontId="7" fillId="0" borderId="108" xfId="0" applyFont="1" applyBorder="1" applyAlignment="1">
      <alignment horizontal="center" wrapText="1"/>
    </xf>
    <xf numFmtId="0" fontId="17" fillId="4" borderId="92" xfId="0" applyFont="1" applyFill="1" applyBorder="1" applyAlignment="1" applyProtection="1">
      <alignment horizontal="center" wrapText="1"/>
      <protection/>
    </xf>
    <xf numFmtId="0" fontId="17" fillId="4" borderId="12" xfId="0" applyFont="1" applyFill="1" applyBorder="1" applyAlignment="1" applyProtection="1">
      <alignment horizontal="center" wrapText="1"/>
      <protection/>
    </xf>
    <xf numFmtId="0" fontId="17" fillId="4" borderId="108" xfId="0" applyFont="1" applyFill="1" applyBorder="1" applyAlignment="1" applyProtection="1">
      <alignment horizontal="center" wrapText="1"/>
      <protection/>
    </xf>
    <xf numFmtId="0" fontId="8" fillId="4" borderId="112" xfId="0" applyFont="1" applyFill="1" applyBorder="1" applyAlignment="1" applyProtection="1">
      <alignment horizontal="left" wrapText="1"/>
      <protection/>
    </xf>
    <xf numFmtId="0" fontId="7" fillId="0" borderId="50" xfId="0" applyFont="1" applyBorder="1" applyAlignment="1">
      <alignment horizontal="left" wrapText="1"/>
    </xf>
    <xf numFmtId="0" fontId="34" fillId="0" borderId="96" xfId="0" applyFont="1" applyBorder="1" applyAlignment="1" applyProtection="1">
      <alignment horizontal="center" wrapText="1"/>
      <protection/>
    </xf>
    <xf numFmtId="0" fontId="34" fillId="0" borderId="11" xfId="0" applyFont="1" applyBorder="1" applyAlignment="1" applyProtection="1">
      <alignment horizontal="center" wrapText="1"/>
      <protection/>
    </xf>
    <xf numFmtId="0" fontId="34" fillId="0" borderId="97" xfId="0" applyFont="1" applyBorder="1" applyAlignment="1" applyProtection="1">
      <alignment horizontal="center" wrapText="1"/>
      <protection/>
    </xf>
    <xf numFmtId="0" fontId="31" fillId="8" borderId="99" xfId="0" applyFont="1" applyFill="1" applyBorder="1" applyAlignment="1" applyProtection="1">
      <alignment horizontal="center" wrapText="1"/>
      <protection/>
    </xf>
    <xf numFmtId="0" fontId="31" fillId="8" borderId="20" xfId="0" applyFont="1" applyFill="1" applyBorder="1" applyAlignment="1" applyProtection="1">
      <alignment horizontal="center" wrapText="1"/>
      <protection/>
    </xf>
    <xf numFmtId="0" fontId="31" fillId="8" borderId="50" xfId="0" applyFont="1" applyFill="1" applyBorder="1" applyAlignment="1" applyProtection="1">
      <alignment horizontal="center" wrapText="1"/>
      <protection/>
    </xf>
    <xf numFmtId="0" fontId="31" fillId="8" borderId="113" xfId="0" applyFont="1" applyFill="1" applyBorder="1" applyAlignment="1" applyProtection="1">
      <alignment horizontal="center" wrapText="1"/>
      <protection/>
    </xf>
    <xf numFmtId="0" fontId="11" fillId="0" borderId="92"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08" xfId="0" applyFont="1" applyBorder="1" applyAlignment="1" applyProtection="1">
      <alignment horizontal="center" vertical="center" wrapText="1"/>
      <protection/>
    </xf>
    <xf numFmtId="0" fontId="7" fillId="0" borderId="114" xfId="0" applyFont="1" applyFill="1" applyBorder="1" applyAlignment="1" applyProtection="1">
      <alignment vertical="top"/>
      <protection/>
    </xf>
    <xf numFmtId="0" fontId="7" fillId="0" borderId="44" xfId="0" applyFont="1" applyFill="1" applyBorder="1" applyAlignment="1" applyProtection="1">
      <alignment vertical="top"/>
      <protection/>
    </xf>
    <xf numFmtId="0" fontId="30" fillId="0" borderId="96" xfId="0" applyFont="1" applyFill="1" applyBorder="1" applyAlignment="1" applyProtection="1">
      <alignment horizontal="left" wrapText="1"/>
      <protection/>
    </xf>
    <xf numFmtId="0" fontId="30" fillId="0" borderId="11" xfId="0" applyFont="1" applyFill="1" applyBorder="1" applyAlignment="1" applyProtection="1">
      <alignment horizontal="left" wrapText="1"/>
      <protection/>
    </xf>
    <xf numFmtId="0" fontId="30" fillId="0" borderId="97" xfId="0" applyFont="1" applyFill="1" applyBorder="1" applyAlignment="1" applyProtection="1">
      <alignment horizontal="left" wrapText="1"/>
      <protection/>
    </xf>
    <xf numFmtId="184" fontId="17" fillId="0" borderId="11" xfId="0" applyNumberFormat="1" applyFont="1" applyBorder="1" applyAlignment="1" applyProtection="1">
      <alignment horizontal="center" wrapText="1"/>
      <protection locked="0"/>
    </xf>
    <xf numFmtId="0" fontId="17" fillId="0" borderId="84" xfId="0" applyNumberFormat="1" applyFont="1" applyBorder="1" applyAlignment="1" applyProtection="1">
      <alignment horizontal="center" wrapText="1"/>
      <protection locked="0"/>
    </xf>
    <xf numFmtId="0" fontId="17" fillId="0" borderId="15" xfId="0" applyNumberFormat="1" applyFont="1" applyBorder="1" applyAlignment="1" applyProtection="1">
      <alignment horizontal="center" wrapText="1"/>
      <protection locked="0"/>
    </xf>
    <xf numFmtId="0" fontId="8" fillId="22" borderId="104" xfId="0" applyFont="1" applyFill="1" applyBorder="1" applyAlignment="1" applyProtection="1">
      <alignment horizontal="left" wrapText="1"/>
      <protection/>
    </xf>
    <xf numFmtId="0" fontId="7" fillId="0" borderId="19" xfId="0" applyFont="1" applyBorder="1" applyAlignment="1">
      <alignment horizontal="left" wrapText="1"/>
    </xf>
    <xf numFmtId="0" fontId="75" fillId="22" borderId="41" xfId="0" applyFont="1" applyFill="1" applyBorder="1" applyAlignment="1" applyProtection="1">
      <alignment horizontal="left" wrapText="1"/>
      <protection locked="0"/>
    </xf>
    <xf numFmtId="0" fontId="75" fillId="22" borderId="115" xfId="0" applyFont="1" applyFill="1" applyBorder="1" applyAlignment="1" applyProtection="1">
      <alignment horizontal="left" wrapText="1"/>
      <protection locked="0"/>
    </xf>
    <xf numFmtId="43" fontId="31" fillId="4" borderId="116" xfId="42" applyFont="1" applyFill="1" applyBorder="1" applyAlignment="1" applyProtection="1">
      <alignment horizontal="left" wrapText="1"/>
      <protection locked="0"/>
    </xf>
    <xf numFmtId="43" fontId="31" fillId="4" borderId="117" xfId="42" applyFont="1" applyFill="1" applyBorder="1" applyAlignment="1" applyProtection="1">
      <alignment horizontal="left" wrapText="1"/>
      <protection locked="0"/>
    </xf>
    <xf numFmtId="0" fontId="82" fillId="0" borderId="98" xfId="0" applyFont="1" applyFill="1" applyBorder="1" applyAlignment="1" applyProtection="1">
      <alignment horizontal="right" wrapText="1" indent="1"/>
      <protection/>
    </xf>
    <xf numFmtId="0" fontId="82" fillId="0" borderId="65" xfId="0" applyFont="1" applyFill="1" applyBorder="1" applyAlignment="1" applyProtection="1">
      <alignment horizontal="right" wrapText="1" indent="1"/>
      <protection/>
    </xf>
    <xf numFmtId="0" fontId="82" fillId="0" borderId="32" xfId="0" applyFont="1" applyFill="1" applyBorder="1" applyAlignment="1" applyProtection="1">
      <alignment horizontal="right" wrapText="1" indent="1"/>
      <protection/>
    </xf>
    <xf numFmtId="49" fontId="34" fillId="0" borderId="45" xfId="53" applyNumberFormat="1" applyFont="1" applyBorder="1" applyAlignment="1" applyProtection="1">
      <alignment horizontal="left" wrapText="1"/>
      <protection locked="0"/>
    </xf>
    <xf numFmtId="49" fontId="34" fillId="0" borderId="65" xfId="0" applyNumberFormat="1" applyFont="1" applyBorder="1" applyAlignment="1" applyProtection="1">
      <alignment/>
      <protection locked="0"/>
    </xf>
    <xf numFmtId="49" fontId="34" fillId="0" borderId="32" xfId="0" applyNumberFormat="1" applyFont="1" applyBorder="1" applyAlignment="1" applyProtection="1">
      <alignment/>
      <protection locked="0"/>
    </xf>
    <xf numFmtId="0" fontId="82" fillId="0" borderId="98" xfId="0" applyFont="1" applyBorder="1" applyAlignment="1" applyProtection="1">
      <alignment horizontal="right" wrapText="1" indent="1"/>
      <protection/>
    </xf>
    <xf numFmtId="0" fontId="82" fillId="0" borderId="65" xfId="0" applyFont="1" applyBorder="1" applyAlignment="1" applyProtection="1">
      <alignment horizontal="right" wrapText="1" indent="1"/>
      <protection/>
    </xf>
    <xf numFmtId="0" fontId="82" fillId="0" borderId="32" xfId="0" applyFont="1" applyBorder="1" applyAlignment="1" applyProtection="1">
      <alignment horizontal="right" wrapText="1" indent="1"/>
      <protection/>
    </xf>
    <xf numFmtId="0" fontId="59" fillId="0" borderId="118" xfId="0" applyFont="1" applyFill="1" applyBorder="1" applyAlignment="1" applyProtection="1">
      <alignment horizontal="left" vertical="center" wrapText="1"/>
      <protection/>
    </xf>
    <xf numFmtId="0" fontId="7" fillId="0" borderId="119" xfId="0" applyFont="1" applyBorder="1" applyAlignment="1">
      <alignment horizontal="left" vertical="center" wrapText="1"/>
    </xf>
    <xf numFmtId="0" fontId="7" fillId="0" borderId="119" xfId="0" applyFont="1" applyBorder="1" applyAlignment="1" applyProtection="1">
      <alignment horizontal="left" vertical="center" wrapText="1"/>
      <protection locked="0"/>
    </xf>
    <xf numFmtId="0" fontId="7" fillId="0" borderId="119" xfId="0" applyFont="1" applyBorder="1" applyAlignment="1" applyProtection="1">
      <alignment horizontal="left" wrapText="1"/>
      <protection locked="0"/>
    </xf>
    <xf numFmtId="0" fontId="7" fillId="0" borderId="120" xfId="0" applyFont="1" applyBorder="1" applyAlignment="1" applyProtection="1">
      <alignment horizontal="left" wrapText="1"/>
      <protection locked="0"/>
    </xf>
    <xf numFmtId="0" fontId="73" fillId="0" borderId="48" xfId="0" applyFont="1" applyBorder="1" applyAlignment="1" applyProtection="1">
      <alignment horizontal="center" vertical="top"/>
      <protection/>
    </xf>
    <xf numFmtId="0" fontId="73" fillId="0" borderId="44" xfId="0" applyFont="1" applyBorder="1" applyAlignment="1" applyProtection="1">
      <alignment horizontal="center" vertical="top"/>
      <protection/>
    </xf>
    <xf numFmtId="0" fontId="73" fillId="0" borderId="17" xfId="0" applyFont="1" applyBorder="1" applyAlignment="1" applyProtection="1">
      <alignment horizontal="center" vertical="top"/>
      <protection/>
    </xf>
    <xf numFmtId="209" fontId="17" fillId="0" borderId="91" xfId="0" applyNumberFormat="1" applyFont="1" applyFill="1" applyBorder="1" applyAlignment="1" applyProtection="1">
      <alignment horizontal="center"/>
      <protection locked="0"/>
    </xf>
    <xf numFmtId="209" fontId="10" fillId="0" borderId="12" xfId="0" applyNumberFormat="1" applyFont="1" applyFill="1" applyBorder="1" applyAlignment="1" applyProtection="1">
      <alignment horizontal="center"/>
      <protection locked="0"/>
    </xf>
    <xf numFmtId="209" fontId="10" fillId="0" borderId="108" xfId="0" applyNumberFormat="1" applyFont="1" applyBorder="1" applyAlignment="1" applyProtection="1">
      <alignment horizontal="center"/>
      <protection locked="0"/>
    </xf>
    <xf numFmtId="0" fontId="16" fillId="0" borderId="65" xfId="0" applyFont="1" applyBorder="1" applyAlignment="1" applyProtection="1">
      <alignment horizontal="center" wrapText="1"/>
      <protection locked="0"/>
    </xf>
    <xf numFmtId="0" fontId="16" fillId="0" borderId="45" xfId="0" applyFont="1" applyBorder="1" applyAlignment="1" applyProtection="1">
      <alignment horizontal="center" wrapText="1"/>
      <protection locked="0"/>
    </xf>
    <xf numFmtId="209" fontId="10" fillId="0" borderId="86" xfId="0" applyNumberFormat="1" applyFont="1" applyBorder="1" applyAlignment="1" applyProtection="1">
      <alignment horizontal="center"/>
      <protection locked="0"/>
    </xf>
    <xf numFmtId="0" fontId="11" fillId="0" borderId="11" xfId="0" applyFont="1" applyBorder="1" applyAlignment="1" applyProtection="1">
      <alignment horizontal="center" wrapText="1"/>
      <protection/>
    </xf>
    <xf numFmtId="0" fontId="11" fillId="0" borderId="107" xfId="0" applyFont="1" applyBorder="1" applyAlignment="1" applyProtection="1">
      <alignment horizontal="center" wrapText="1"/>
      <protection/>
    </xf>
    <xf numFmtId="166" fontId="11" fillId="0" borderId="10" xfId="0" applyNumberFormat="1" applyFont="1" applyFill="1" applyBorder="1" applyAlignment="1" applyProtection="1">
      <alignment horizontal="center"/>
      <protection/>
    </xf>
    <xf numFmtId="0" fontId="7" fillId="0" borderId="11" xfId="0" applyFont="1" applyBorder="1" applyAlignment="1" applyProtection="1">
      <alignment horizontal="center"/>
      <protection/>
    </xf>
    <xf numFmtId="0" fontId="16" fillId="1" borderId="10" xfId="0" applyFont="1" applyFill="1" applyBorder="1" applyAlignment="1" applyProtection="1">
      <alignment horizontal="center" wrapText="1"/>
      <protection/>
    </xf>
    <xf numFmtId="0" fontId="0" fillId="1" borderId="11" xfId="0" applyFont="1" applyFill="1" applyBorder="1" applyAlignment="1">
      <alignment horizontal="center" wrapText="1"/>
    </xf>
    <xf numFmtId="0" fontId="0" fillId="1" borderId="97" xfId="0" applyFont="1" applyFill="1" applyBorder="1" applyAlignment="1">
      <alignment horizontal="center" wrapText="1"/>
    </xf>
    <xf numFmtId="16" fontId="17" fillId="4" borderId="91" xfId="0" applyNumberFormat="1" applyFont="1" applyFill="1" applyBorder="1" applyAlignment="1" applyProtection="1">
      <alignment horizontal="center" wrapText="1"/>
      <protection/>
    </xf>
    <xf numFmtId="49" fontId="34" fillId="0" borderId="45" xfId="0" applyNumberFormat="1" applyFont="1" applyBorder="1" applyAlignment="1" applyProtection="1">
      <alignment horizontal="left"/>
      <protection locked="0"/>
    </xf>
    <xf numFmtId="0" fontId="15" fillId="0" borderId="65" xfId="0" applyFont="1" applyBorder="1" applyAlignment="1" applyProtection="1">
      <alignment horizontal="left"/>
      <protection locked="0"/>
    </xf>
    <xf numFmtId="0" fontId="15" fillId="0" borderId="82" xfId="0" applyFont="1" applyBorder="1" applyAlignment="1" applyProtection="1">
      <alignment horizontal="left"/>
      <protection locked="0"/>
    </xf>
    <xf numFmtId="0" fontId="82" fillId="0" borderId="45" xfId="0" applyFont="1" applyBorder="1" applyAlignment="1" applyProtection="1">
      <alignment horizontal="right" wrapText="1" indent="1"/>
      <protection/>
    </xf>
    <xf numFmtId="0" fontId="173" fillId="0" borderId="45" xfId="53" applyFont="1" applyBorder="1" applyAlignment="1" applyProtection="1">
      <alignment horizontal="left" wrapText="1"/>
      <protection locked="0"/>
    </xf>
    <xf numFmtId="0" fontId="4" fillId="0" borderId="32" xfId="0" applyFont="1" applyBorder="1" applyAlignment="1" applyProtection="1">
      <alignment horizontal="left" wrapText="1"/>
      <protection locked="0"/>
    </xf>
    <xf numFmtId="0" fontId="59" fillId="0" borderId="98" xfId="0" applyFont="1" applyFill="1" applyBorder="1" applyAlignment="1" applyProtection="1">
      <alignment horizontal="right" wrapText="1" indent="1"/>
      <protection/>
    </xf>
    <xf numFmtId="0" fontId="59" fillId="0" borderId="65" xfId="0" applyFont="1" applyFill="1" applyBorder="1" applyAlignment="1" applyProtection="1">
      <alignment horizontal="right" wrapText="1" indent="1"/>
      <protection/>
    </xf>
    <xf numFmtId="0" fontId="59" fillId="0" borderId="32" xfId="0" applyFont="1" applyFill="1" applyBorder="1" applyAlignment="1" applyProtection="1">
      <alignment horizontal="right" wrapText="1" indent="1"/>
      <protection/>
    </xf>
    <xf numFmtId="14" fontId="19" fillId="0" borderId="121" xfId="0" applyNumberFormat="1" applyFont="1" applyFill="1" applyBorder="1" applyAlignment="1" applyProtection="1">
      <alignment horizontal="center"/>
      <protection locked="0"/>
    </xf>
    <xf numFmtId="14" fontId="16" fillId="0" borderId="122" xfId="0" applyNumberFormat="1" applyFont="1" applyFill="1" applyBorder="1" applyAlignment="1" applyProtection="1">
      <alignment horizontal="center"/>
      <protection locked="0"/>
    </xf>
    <xf numFmtId="0" fontId="16" fillId="0" borderId="96" xfId="0" applyFont="1" applyFill="1" applyBorder="1" applyAlignment="1" applyProtection="1">
      <alignment horizontal="center" wrapText="1"/>
      <protection/>
    </xf>
    <xf numFmtId="0" fontId="7" fillId="0" borderId="11" xfId="0" applyFont="1" applyBorder="1" applyAlignment="1">
      <alignment horizontal="center" wrapText="1"/>
    </xf>
    <xf numFmtId="0" fontId="7" fillId="0" borderId="97" xfId="0" applyFont="1" applyBorder="1" applyAlignment="1">
      <alignment horizontal="center" wrapText="1"/>
    </xf>
    <xf numFmtId="4" fontId="179" fillId="4" borderId="116" xfId="0" applyNumberFormat="1" applyFont="1" applyFill="1" applyBorder="1" applyAlignment="1" applyProtection="1">
      <alignment horizontal="center" wrapText="1"/>
      <protection locked="0"/>
    </xf>
    <xf numFmtId="4" fontId="180" fillId="0" borderId="113" xfId="0" applyNumberFormat="1" applyFont="1" applyBorder="1" applyAlignment="1" applyProtection="1">
      <alignment horizontal="center"/>
      <protection locked="0"/>
    </xf>
    <xf numFmtId="0" fontId="75" fillId="22" borderId="41" xfId="0" applyFont="1" applyFill="1" applyBorder="1" applyAlignment="1" applyProtection="1">
      <alignment horizontal="center" wrapText="1"/>
      <protection locked="0"/>
    </xf>
    <xf numFmtId="0" fontId="172" fillId="0" borderId="41" xfId="0" applyFont="1" applyBorder="1" applyAlignment="1" applyProtection="1">
      <alignment horizontal="center" wrapText="1"/>
      <protection locked="0"/>
    </xf>
    <xf numFmtId="0" fontId="172" fillId="0" borderId="123" xfId="0" applyFont="1" applyBorder="1" applyAlignment="1" applyProtection="1">
      <alignment horizontal="center" wrapText="1"/>
      <protection locked="0"/>
    </xf>
    <xf numFmtId="0" fontId="60" fillId="4" borderId="116" xfId="0" applyFont="1" applyFill="1" applyBorder="1" applyAlignment="1" applyProtection="1">
      <alignment horizontal="center" wrapText="1"/>
      <protection/>
    </xf>
    <xf numFmtId="0" fontId="58" fillId="0" borderId="50" xfId="0" applyFont="1" applyBorder="1" applyAlignment="1" applyProtection="1">
      <alignment wrapText="1"/>
      <protection/>
    </xf>
    <xf numFmtId="0" fontId="58" fillId="0" borderId="50" xfId="0" applyFont="1" applyBorder="1" applyAlignment="1" applyProtection="1">
      <alignment/>
      <protection/>
    </xf>
    <xf numFmtId="0" fontId="31" fillId="22" borderId="43" xfId="0" applyFont="1" applyFill="1" applyBorder="1" applyAlignment="1" applyProtection="1">
      <alignment horizontal="center" wrapText="1"/>
      <protection/>
    </xf>
    <xf numFmtId="0" fontId="10" fillId="0" borderId="41" xfId="0" applyFont="1" applyBorder="1" applyAlignment="1" applyProtection="1">
      <alignment horizontal="center" wrapText="1"/>
      <protection/>
    </xf>
    <xf numFmtId="0" fontId="73" fillId="0" borderId="80" xfId="0" applyFont="1" applyBorder="1" applyAlignment="1" applyProtection="1">
      <alignment horizontal="center" vertical="top"/>
      <protection/>
    </xf>
    <xf numFmtId="0" fontId="57" fillId="0" borderId="89" xfId="0" applyFont="1" applyBorder="1" applyAlignment="1" applyProtection="1">
      <alignment horizontal="center"/>
      <protection/>
    </xf>
    <xf numFmtId="0" fontId="7" fillId="0" borderId="89" xfId="0" applyFont="1" applyBorder="1" applyAlignment="1" applyProtection="1">
      <alignment horizontal="center"/>
      <protection/>
    </xf>
    <xf numFmtId="0" fontId="7" fillId="0" borderId="90" xfId="0" applyFont="1" applyBorder="1" applyAlignment="1" applyProtection="1">
      <alignment horizontal="center"/>
      <protection/>
    </xf>
    <xf numFmtId="0" fontId="7" fillId="0" borderId="76" xfId="0" applyFont="1" applyBorder="1" applyAlignment="1" applyProtection="1">
      <alignment/>
      <protection/>
    </xf>
    <xf numFmtId="0" fontId="7" fillId="0" borderId="124" xfId="0" applyFont="1" applyBorder="1" applyAlignment="1" applyProtection="1">
      <alignment/>
      <protection/>
    </xf>
    <xf numFmtId="0" fontId="7" fillId="0" borderId="0" xfId="0" applyFont="1" applyBorder="1" applyAlignment="1" applyProtection="1">
      <alignment/>
      <protection/>
    </xf>
    <xf numFmtId="0" fontId="7" fillId="0" borderId="71" xfId="0" applyFont="1" applyBorder="1" applyAlignment="1" applyProtection="1">
      <alignment/>
      <protection/>
    </xf>
    <xf numFmtId="0" fontId="118" fillId="0" borderId="45" xfId="53" applyFont="1" applyBorder="1" applyAlignment="1" applyProtection="1">
      <alignment wrapText="1"/>
      <protection locked="0"/>
    </xf>
    <xf numFmtId="0" fontId="9" fillId="0" borderId="65" xfId="0" applyFont="1" applyBorder="1" applyAlignment="1" applyProtection="1">
      <alignment wrapText="1"/>
      <protection locked="0"/>
    </xf>
    <xf numFmtId="0" fontId="9" fillId="0" borderId="32" xfId="0" applyFont="1" applyBorder="1" applyAlignment="1" applyProtection="1">
      <alignment wrapText="1"/>
      <protection locked="0"/>
    </xf>
    <xf numFmtId="0" fontId="62" fillId="0" borderId="45" xfId="0" applyFont="1" applyBorder="1" applyAlignment="1" applyProtection="1">
      <alignment horizontal="left" wrapText="1"/>
      <protection locked="0"/>
    </xf>
    <xf numFmtId="0" fontId="62" fillId="0" borderId="125" xfId="0" applyFont="1" applyBorder="1" applyAlignment="1" applyProtection="1">
      <alignment horizontal="left" wrapText="1"/>
      <protection locked="0"/>
    </xf>
    <xf numFmtId="0" fontId="4" fillId="0" borderId="126" xfId="0" applyNumberFormat="1" applyFont="1" applyBorder="1" applyAlignment="1" applyProtection="1">
      <alignment horizontal="center" vertical="top" wrapText="1"/>
      <protection/>
    </xf>
    <xf numFmtId="0" fontId="7" fillId="0" borderId="127" xfId="0" applyNumberFormat="1" applyFont="1" applyBorder="1" applyAlignment="1" applyProtection="1">
      <alignment horizontal="center" vertical="top"/>
      <protection/>
    </xf>
    <xf numFmtId="0" fontId="7" fillId="0" borderId="128" xfId="0" applyNumberFormat="1" applyFont="1" applyBorder="1" applyAlignment="1" applyProtection="1">
      <alignment horizontal="center" vertical="top"/>
      <protection/>
    </xf>
    <xf numFmtId="0" fontId="7" fillId="0" borderId="20" xfId="0" applyNumberFormat="1" applyFont="1" applyBorder="1" applyAlignment="1" applyProtection="1">
      <alignment horizontal="center" vertical="top"/>
      <protection/>
    </xf>
    <xf numFmtId="0" fontId="7" fillId="0" borderId="56" xfId="0" applyNumberFormat="1" applyFont="1" applyBorder="1" applyAlignment="1" applyProtection="1">
      <alignment horizontal="center" vertical="top"/>
      <protection/>
    </xf>
    <xf numFmtId="166" fontId="76" fillId="0" borderId="76" xfId="0" applyNumberFormat="1" applyFont="1" applyBorder="1" applyAlignment="1" applyProtection="1">
      <alignment horizontal="center" vertical="center" wrapText="1"/>
      <protection/>
    </xf>
    <xf numFmtId="0" fontId="76" fillId="0" borderId="76"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34" fillId="0" borderId="45" xfId="0" applyFont="1" applyBorder="1" applyAlignment="1" applyProtection="1">
      <alignment horizontal="left" wrapText="1"/>
      <protection locked="0"/>
    </xf>
    <xf numFmtId="0" fontId="82" fillId="0" borderId="65" xfId="0" applyFont="1" applyBorder="1" applyAlignment="1" applyProtection="1">
      <alignment horizontal="right" wrapText="1"/>
      <protection/>
    </xf>
    <xf numFmtId="0" fontId="82" fillId="0" borderId="32" xfId="0" applyFont="1" applyBorder="1" applyAlignment="1" applyProtection="1">
      <alignment horizontal="right" wrapText="1"/>
      <protection/>
    </xf>
    <xf numFmtId="166" fontId="175" fillId="4" borderId="12" xfId="0" applyNumberFormat="1" applyFont="1" applyFill="1" applyBorder="1" applyAlignment="1" applyProtection="1">
      <alignment horizontal="center"/>
      <protection hidden="1"/>
    </xf>
    <xf numFmtId="0" fontId="125" fillId="0" borderId="12" xfId="0" applyFont="1" applyBorder="1" applyAlignment="1" applyProtection="1">
      <alignment/>
      <protection hidden="1"/>
    </xf>
    <xf numFmtId="0" fontId="61" fillId="0" borderId="89" xfId="0" applyFont="1" applyBorder="1" applyAlignment="1" applyProtection="1">
      <alignment horizontal="right" wrapText="1"/>
      <protection hidden="1"/>
    </xf>
    <xf numFmtId="0" fontId="61" fillId="0" borderId="111" xfId="0" applyFont="1" applyBorder="1" applyAlignment="1" applyProtection="1">
      <alignment horizontal="right" wrapText="1"/>
      <protection hidden="1"/>
    </xf>
    <xf numFmtId="0" fontId="77" fillId="0" borderId="13" xfId="0" applyFont="1" applyBorder="1" applyAlignment="1" applyProtection="1">
      <alignment horizontal="center" vertical="top"/>
      <protection hidden="1"/>
    </xf>
    <xf numFmtId="0" fontId="0" fillId="0" borderId="12" xfId="0" applyBorder="1" applyAlignment="1">
      <alignment horizontal="center" vertical="top"/>
    </xf>
    <xf numFmtId="0" fontId="0" fillId="0" borderId="14" xfId="0" applyBorder="1" applyAlignment="1">
      <alignment horizontal="center" vertical="top"/>
    </xf>
    <xf numFmtId="0" fontId="106" fillId="0" borderId="45" xfId="0" applyFont="1" applyBorder="1" applyAlignment="1" applyProtection="1">
      <alignment horizontal="left"/>
      <protection hidden="1"/>
    </xf>
    <xf numFmtId="0" fontId="0" fillId="0" borderId="65" xfId="0" applyBorder="1" applyAlignment="1" applyProtection="1">
      <alignment horizontal="left"/>
      <protection/>
    </xf>
    <xf numFmtId="0" fontId="0" fillId="0" borderId="32" xfId="0" applyBorder="1" applyAlignment="1" applyProtection="1">
      <alignment horizontal="left"/>
      <protection/>
    </xf>
    <xf numFmtId="0" fontId="60" fillId="0" borderId="45" xfId="0" applyFont="1" applyBorder="1" applyAlignment="1" applyProtection="1">
      <alignment horizontal="left"/>
      <protection hidden="1"/>
    </xf>
    <xf numFmtId="0" fontId="60" fillId="0" borderId="65" xfId="0" applyFont="1" applyBorder="1" applyAlignment="1" applyProtection="1">
      <alignment horizontal="left"/>
      <protection hidden="1"/>
    </xf>
    <xf numFmtId="0" fontId="58" fillId="0" borderId="65" xfId="0" applyFont="1" applyBorder="1" applyAlignment="1" applyProtection="1">
      <alignment horizontal="left"/>
      <protection hidden="1"/>
    </xf>
    <xf numFmtId="0" fontId="1" fillId="0" borderId="65" xfId="0" applyFont="1" applyBorder="1" applyAlignment="1" applyProtection="1">
      <alignment horizontal="left"/>
      <protection hidden="1"/>
    </xf>
    <xf numFmtId="0" fontId="0" fillId="0" borderId="32" xfId="0" applyBorder="1" applyAlignment="1" applyProtection="1">
      <alignment horizontal="left"/>
      <protection hidden="1"/>
    </xf>
    <xf numFmtId="0" fontId="36" fillId="24" borderId="129" xfId="0" applyFont="1" applyFill="1" applyBorder="1" applyAlignment="1" applyProtection="1">
      <alignment/>
      <protection hidden="1"/>
    </xf>
    <xf numFmtId="0" fontId="0" fillId="0" borderId="0" xfId="0" applyBorder="1" applyAlignment="1" applyProtection="1">
      <alignment/>
      <protection hidden="1"/>
    </xf>
    <xf numFmtId="0" fontId="0" fillId="0" borderId="129" xfId="0" applyBorder="1" applyAlignment="1" applyProtection="1">
      <alignment/>
      <protection hidden="1"/>
    </xf>
    <xf numFmtId="0" fontId="0" fillId="0" borderId="0" xfId="0" applyAlignment="1" applyProtection="1">
      <alignment/>
      <protection hidden="1"/>
    </xf>
    <xf numFmtId="0" fontId="0" fillId="0" borderId="103" xfId="0" applyBorder="1" applyAlignment="1" applyProtection="1">
      <alignment/>
      <protection hidden="1"/>
    </xf>
    <xf numFmtId="0" fontId="0" fillId="0" borderId="20" xfId="0" applyBorder="1" applyAlignment="1" applyProtection="1">
      <alignment/>
      <protection hidden="1"/>
    </xf>
    <xf numFmtId="0" fontId="59" fillId="0" borderId="37" xfId="0" applyFont="1" applyBorder="1" applyAlignment="1" applyProtection="1">
      <alignment horizontal="right" wrapText="1" indent="1"/>
      <protection hidden="1"/>
    </xf>
    <xf numFmtId="0" fontId="177" fillId="4" borderId="12" xfId="0" applyFont="1" applyFill="1" applyBorder="1" applyAlignment="1" applyProtection="1">
      <alignment horizontal="right"/>
      <protection hidden="1"/>
    </xf>
    <xf numFmtId="0" fontId="0" fillId="0" borderId="12" xfId="0" applyBorder="1" applyAlignment="1">
      <alignment/>
    </xf>
    <xf numFmtId="0" fontId="5" fillId="6" borderId="44" xfId="53" applyFont="1" applyFill="1" applyBorder="1" applyAlignment="1" applyProtection="1">
      <alignment horizontal="center"/>
      <protection hidden="1" locked="0"/>
    </xf>
    <xf numFmtId="0" fontId="0" fillId="0" borderId="44" xfId="0" applyBorder="1" applyAlignment="1">
      <alignment horizontal="center"/>
    </xf>
    <xf numFmtId="0" fontId="59" fillId="0" borderId="65" xfId="0" applyFont="1" applyBorder="1" applyAlignment="1" applyProtection="1">
      <alignment horizontal="right" wrapText="1"/>
      <protection hidden="1"/>
    </xf>
    <xf numFmtId="0" fontId="58" fillId="0" borderId="65" xfId="0" applyFont="1" applyBorder="1" applyAlignment="1" applyProtection="1">
      <alignment/>
      <protection hidden="1"/>
    </xf>
    <xf numFmtId="0" fontId="58" fillId="0" borderId="32" xfId="0" applyFont="1" applyBorder="1" applyAlignment="1" applyProtection="1">
      <alignment/>
      <protection hidden="1"/>
    </xf>
    <xf numFmtId="0" fontId="19" fillId="0" borderId="60" xfId="0" applyFont="1" applyBorder="1" applyAlignment="1" applyProtection="1">
      <alignment horizontal="center"/>
      <protection/>
    </xf>
    <xf numFmtId="0" fontId="0" fillId="0" borderId="44" xfId="0" applyBorder="1" applyAlignment="1" applyProtection="1">
      <alignment/>
      <protection/>
    </xf>
    <xf numFmtId="0" fontId="0" fillId="0" borderId="63" xfId="0" applyBorder="1" applyAlignment="1" applyProtection="1">
      <alignment/>
      <protection/>
    </xf>
    <xf numFmtId="0" fontId="9" fillId="0" borderId="20" xfId="0" applyFont="1" applyBorder="1" applyAlignment="1" applyProtection="1">
      <alignment/>
      <protection locked="0"/>
    </xf>
    <xf numFmtId="0" fontId="0" fillId="0" borderId="20" xfId="0" applyBorder="1" applyAlignment="1" applyProtection="1">
      <alignment/>
      <protection locked="0"/>
    </xf>
    <xf numFmtId="0" fontId="9" fillId="0" borderId="20" xfId="0" applyFont="1" applyBorder="1" applyAlignment="1" applyProtection="1">
      <alignment horizontal="center"/>
      <protection/>
    </xf>
    <xf numFmtId="0" fontId="9" fillId="0" borderId="20" xfId="0" applyFont="1" applyBorder="1" applyAlignment="1" applyProtection="1">
      <alignment/>
      <protection/>
    </xf>
    <xf numFmtId="0" fontId="9" fillId="0" borderId="12" xfId="0" applyFont="1" applyBorder="1" applyAlignment="1" applyProtection="1">
      <alignment horizontal="center"/>
      <protection locked="0"/>
    </xf>
    <xf numFmtId="0" fontId="9" fillId="0" borderId="12" xfId="0" applyFont="1" applyBorder="1" applyAlignment="1" applyProtection="1">
      <alignment/>
      <protection locked="0"/>
    </xf>
    <xf numFmtId="1" fontId="60" fillId="0" borderId="45" xfId="0" applyNumberFormat="1" applyFont="1" applyBorder="1" applyAlignment="1" applyProtection="1">
      <alignment horizontal="left" wrapText="1"/>
      <protection hidden="1"/>
    </xf>
    <xf numFmtId="1" fontId="60" fillId="0" borderId="65" xfId="0" applyNumberFormat="1" applyFont="1" applyBorder="1" applyAlignment="1" applyProtection="1">
      <alignment horizontal="left" wrapText="1"/>
      <protection hidden="1"/>
    </xf>
    <xf numFmtId="1" fontId="58" fillId="0" borderId="65" xfId="0" applyNumberFormat="1" applyFont="1" applyBorder="1" applyAlignment="1" applyProtection="1">
      <alignment horizontal="left" wrapText="1"/>
      <protection hidden="1"/>
    </xf>
    <xf numFmtId="0" fontId="60" fillId="0" borderId="93" xfId="0" applyFont="1" applyBorder="1" applyAlignment="1" applyProtection="1">
      <alignment horizontal="left" wrapText="1"/>
      <protection hidden="1"/>
    </xf>
    <xf numFmtId="0" fontId="60" fillId="0" borderId="89" xfId="0" applyFont="1" applyBorder="1" applyAlignment="1" applyProtection="1">
      <alignment horizontal="left" wrapText="1"/>
      <protection hidden="1"/>
    </xf>
    <xf numFmtId="0" fontId="58" fillId="0" borderId="89" xfId="0" applyFont="1" applyBorder="1" applyAlignment="1" applyProtection="1">
      <alignment horizontal="left" wrapText="1"/>
      <protection hidden="1"/>
    </xf>
    <xf numFmtId="0" fontId="59" fillId="0" borderId="45" xfId="0" applyFont="1" applyBorder="1" applyAlignment="1" applyProtection="1">
      <alignment horizontal="right" wrapText="1"/>
      <protection hidden="1"/>
    </xf>
    <xf numFmtId="0" fontId="59" fillId="0" borderId="32" xfId="0" applyFont="1" applyBorder="1" applyAlignment="1" applyProtection="1">
      <alignment horizontal="right" wrapText="1"/>
      <protection hidden="1"/>
    </xf>
    <xf numFmtId="49" fontId="60" fillId="0" borderId="45" xfId="0" applyNumberFormat="1" applyFont="1" applyBorder="1" applyAlignment="1" applyProtection="1">
      <alignment horizontal="left" wrapText="1"/>
      <protection hidden="1"/>
    </xf>
    <xf numFmtId="0" fontId="60" fillId="0" borderId="65" xfId="0" applyNumberFormat="1" applyFont="1" applyBorder="1" applyAlignment="1" applyProtection="1">
      <alignment horizontal="left" wrapText="1"/>
      <protection hidden="1"/>
    </xf>
    <xf numFmtId="0" fontId="58" fillId="0" borderId="65" xfId="0" applyNumberFormat="1" applyFont="1" applyBorder="1" applyAlignment="1" applyProtection="1">
      <alignment horizontal="left" wrapText="1"/>
      <protection hidden="1"/>
    </xf>
    <xf numFmtId="0" fontId="50" fillId="20" borderId="0" xfId="0" applyFont="1" applyFill="1" applyAlignment="1" applyProtection="1">
      <alignment/>
      <protection/>
    </xf>
    <xf numFmtId="0" fontId="7" fillId="20" borderId="0" xfId="0" applyFont="1" applyFill="1" applyAlignment="1" applyProtection="1">
      <alignment/>
      <protection/>
    </xf>
    <xf numFmtId="0" fontId="9" fillId="0" borderId="0" xfId="0" applyFont="1" applyAlignment="1" applyProtection="1">
      <alignment/>
      <protection/>
    </xf>
    <xf numFmtId="0" fontId="7" fillId="0" borderId="0" xfId="0" applyFont="1" applyAlignment="1" applyProtection="1">
      <alignment/>
      <protection/>
    </xf>
    <xf numFmtId="0" fontId="43"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lignment/>
    </xf>
    <xf numFmtId="0" fontId="7" fillId="0" borderId="25" xfId="0" applyFont="1" applyBorder="1" applyAlignment="1" applyProtection="1">
      <alignment/>
      <protection/>
    </xf>
    <xf numFmtId="8" fontId="25" fillId="0" borderId="20" xfId="44" applyNumberFormat="1" applyFont="1" applyBorder="1" applyAlignment="1" applyProtection="1">
      <alignment horizontal="right"/>
      <protection hidden="1"/>
    </xf>
    <xf numFmtId="8" fontId="111" fillId="0" borderId="20" xfId="0" applyNumberFormat="1" applyFont="1" applyBorder="1" applyAlignment="1">
      <alignment/>
    </xf>
    <xf numFmtId="8" fontId="48" fillId="4" borderId="12" xfId="0" applyNumberFormat="1" applyFont="1" applyFill="1" applyBorder="1" applyAlignment="1" applyProtection="1">
      <alignment horizontal="right"/>
      <protection hidden="1"/>
    </xf>
    <xf numFmtId="8" fontId="0" fillId="0" borderId="12" xfId="0" applyNumberFormat="1" applyBorder="1" applyAlignment="1">
      <alignment/>
    </xf>
    <xf numFmtId="172" fontId="51" fillId="0" borderId="20" xfId="0" applyNumberFormat="1" applyFont="1" applyFill="1" applyBorder="1" applyAlignment="1" applyProtection="1">
      <alignment horizontal="center"/>
      <protection/>
    </xf>
    <xf numFmtId="0" fontId="52" fillId="0" borderId="20" xfId="0" applyFont="1" applyFill="1" applyBorder="1" applyAlignment="1" applyProtection="1">
      <alignment horizontal="center"/>
      <protection/>
    </xf>
    <xf numFmtId="8" fontId="45" fillId="0" borderId="130" xfId="42" applyNumberFormat="1" applyFont="1" applyBorder="1" applyAlignment="1" applyProtection="1">
      <alignment/>
      <protection locked="0"/>
    </xf>
    <xf numFmtId="8" fontId="0" fillId="0" borderId="130" xfId="0" applyNumberFormat="1" applyBorder="1" applyAlignment="1" applyProtection="1">
      <alignment/>
      <protection locked="0"/>
    </xf>
    <xf numFmtId="8" fontId="50" fillId="0" borderId="131" xfId="44" applyNumberFormat="1" applyFont="1" applyBorder="1" applyAlignment="1" applyProtection="1">
      <alignment/>
      <protection hidden="1"/>
    </xf>
    <xf numFmtId="8" fontId="7" fillId="0" borderId="131" xfId="0" applyNumberFormat="1" applyFont="1" applyBorder="1" applyAlignment="1">
      <alignment/>
    </xf>
    <xf numFmtId="8" fontId="36" fillId="0" borderId="132" xfId="44" applyNumberFormat="1" applyFont="1" applyBorder="1" applyAlignment="1" applyProtection="1">
      <alignment/>
      <protection hidden="1"/>
    </xf>
    <xf numFmtId="8" fontId="36" fillId="0" borderId="132" xfId="0" applyNumberFormat="1" applyFont="1" applyBorder="1" applyAlignment="1" applyProtection="1">
      <alignment/>
      <protection hidden="1"/>
    </xf>
    <xf numFmtId="0" fontId="7" fillId="0" borderId="44" xfId="0" applyFont="1" applyBorder="1" applyAlignment="1" applyProtection="1">
      <alignment horizontal="left"/>
      <protection/>
    </xf>
    <xf numFmtId="0" fontId="147" fillId="28" borderId="13" xfId="59" applyFont="1" applyFill="1" applyBorder="1" applyAlignment="1">
      <alignment horizontal="center"/>
      <protection/>
    </xf>
    <xf numFmtId="0" fontId="0" fillId="0" borderId="14" xfId="0" applyBorder="1" applyAlignment="1">
      <alignment horizontal="center"/>
    </xf>
    <xf numFmtId="0" fontId="169" fillId="0" borderId="0" xfId="0" applyFont="1" applyAlignment="1" applyProtection="1">
      <alignment/>
      <protection/>
    </xf>
    <xf numFmtId="0" fontId="0" fillId="0" borderId="71" xfId="0" applyBorder="1" applyAlignment="1">
      <alignment/>
    </xf>
    <xf numFmtId="0" fontId="11" fillId="4" borderId="20" xfId="0" applyFont="1" applyFill="1" applyBorder="1" applyAlignment="1" applyProtection="1">
      <alignment/>
      <protection/>
    </xf>
    <xf numFmtId="0" fontId="9" fillId="0" borderId="19" xfId="0" applyFont="1" applyBorder="1" applyAlignment="1" applyProtection="1">
      <alignment horizontal="left"/>
      <protection locked="0"/>
    </xf>
    <xf numFmtId="0" fontId="9" fillId="0" borderId="0" xfId="0" applyFont="1" applyAlignment="1" applyProtection="1">
      <alignment horizontal="left"/>
      <protection/>
    </xf>
    <xf numFmtId="0" fontId="7" fillId="0" borderId="0" xfId="0" applyFont="1" applyAlignment="1" applyProtection="1">
      <alignment horizontal="left"/>
      <protection/>
    </xf>
    <xf numFmtId="0" fontId="0" fillId="0" borderId="0" xfId="0" applyAlignment="1">
      <alignment horizontal="left"/>
    </xf>
    <xf numFmtId="0" fontId="46" fillId="0" borderId="0" xfId="0" applyFont="1" applyBorder="1" applyAlignment="1" applyProtection="1">
      <alignment horizontal="left"/>
      <protection/>
    </xf>
    <xf numFmtId="0" fontId="0" fillId="0" borderId="20" xfId="0" applyBorder="1" applyAlignment="1">
      <alignment/>
    </xf>
    <xf numFmtId="0" fontId="36" fillId="0" borderId="19" xfId="0" applyFont="1" applyBorder="1" applyAlignment="1" applyProtection="1">
      <alignment horizontal="left"/>
      <protection locked="0"/>
    </xf>
    <xf numFmtId="0" fontId="46" fillId="0" borderId="19" xfId="0" applyFont="1" applyBorder="1" applyAlignment="1" applyProtection="1">
      <alignment horizontal="left"/>
      <protection locked="0"/>
    </xf>
    <xf numFmtId="0" fontId="56" fillId="0" borderId="19" xfId="0" applyFont="1" applyBorder="1" applyAlignment="1">
      <alignment horizontal="left"/>
    </xf>
    <xf numFmtId="167" fontId="9" fillId="0" borderId="133" xfId="0" applyNumberFormat="1" applyFont="1" applyBorder="1" applyAlignment="1" applyProtection="1">
      <alignment/>
      <protection locked="0"/>
    </xf>
    <xf numFmtId="0" fontId="0" fillId="0" borderId="134" xfId="0" applyBorder="1" applyAlignment="1" applyProtection="1">
      <alignment/>
      <protection locked="0"/>
    </xf>
    <xf numFmtId="0" fontId="19" fillId="0" borderId="42" xfId="0" applyFont="1" applyBorder="1" applyAlignment="1" applyProtection="1">
      <alignment horizontal="center"/>
      <protection/>
    </xf>
    <xf numFmtId="0" fontId="0" fillId="0" borderId="135" xfId="0" applyBorder="1" applyAlignment="1">
      <alignment horizontal="center"/>
    </xf>
    <xf numFmtId="167" fontId="108" fillId="0" borderId="136" xfId="0" applyNumberFormat="1" applyFont="1" applyBorder="1" applyAlignment="1" applyProtection="1">
      <alignment horizontal="center"/>
      <protection hidden="1"/>
    </xf>
    <xf numFmtId="0" fontId="110" fillId="0" borderId="137" xfId="0" applyFont="1" applyBorder="1" applyAlignment="1">
      <alignment/>
    </xf>
    <xf numFmtId="0" fontId="36" fillId="0" borderId="0" xfId="0" applyFont="1" applyBorder="1" applyAlignment="1" applyProtection="1">
      <alignment/>
      <protection/>
    </xf>
    <xf numFmtId="0" fontId="9" fillId="0" borderId="0" xfId="0" applyFont="1" applyBorder="1" applyAlignment="1" applyProtection="1">
      <alignment/>
      <protection/>
    </xf>
    <xf numFmtId="0" fontId="50" fillId="0" borderId="44" xfId="0" applyFont="1" applyBorder="1" applyAlignment="1" applyProtection="1">
      <alignment horizontal="left"/>
      <protection/>
    </xf>
    <xf numFmtId="0" fontId="2" fillId="0" borderId="44" xfId="0" applyFont="1" applyBorder="1" applyAlignment="1">
      <alignment/>
    </xf>
    <xf numFmtId="0" fontId="9" fillId="0" borderId="19" xfId="0" applyFont="1" applyBorder="1" applyAlignment="1" applyProtection="1">
      <alignment horizontal="left" wrapText="1"/>
      <protection locked="0"/>
    </xf>
    <xf numFmtId="0" fontId="9" fillId="0" borderId="0" xfId="0" applyFont="1" applyBorder="1" applyAlignment="1" applyProtection="1">
      <alignment horizontal="left"/>
      <protection/>
    </xf>
    <xf numFmtId="0" fontId="9" fillId="0" borderId="65" xfId="0" applyFont="1" applyBorder="1" applyAlignment="1" applyProtection="1">
      <alignment horizontal="left" wrapText="1"/>
      <protection locked="0"/>
    </xf>
    <xf numFmtId="167" fontId="9" fillId="0" borderId="134" xfId="0" applyNumberFormat="1" applyFont="1" applyBorder="1" applyAlignment="1" applyProtection="1">
      <alignment/>
      <protection locked="0"/>
    </xf>
    <xf numFmtId="0" fontId="9" fillId="0" borderId="133" xfId="0" applyFont="1" applyBorder="1" applyAlignment="1" applyProtection="1">
      <alignment horizontal="center"/>
      <protection locked="0"/>
    </xf>
    <xf numFmtId="0" fontId="0" fillId="0" borderId="134" xfId="0" applyBorder="1" applyAlignment="1">
      <alignment horizontal="center"/>
    </xf>
    <xf numFmtId="167" fontId="66" fillId="0" borderId="133" xfId="0" applyNumberFormat="1" applyFont="1" applyBorder="1" applyAlignment="1" applyProtection="1">
      <alignment horizontal="center"/>
      <protection hidden="1"/>
    </xf>
    <xf numFmtId="0" fontId="107" fillId="0" borderId="134" xfId="0" applyFont="1" applyBorder="1" applyAlignment="1">
      <alignment/>
    </xf>
    <xf numFmtId="0" fontId="19" fillId="0" borderId="42" xfId="0" applyFont="1" applyBorder="1" applyAlignment="1" applyProtection="1">
      <alignment horizontal="center" wrapText="1"/>
      <protection/>
    </xf>
    <xf numFmtId="0" fontId="9" fillId="0" borderId="136" xfId="0" applyFont="1" applyBorder="1" applyAlignment="1" applyProtection="1">
      <alignment horizontal="center"/>
      <protection locked="0"/>
    </xf>
    <xf numFmtId="0" fontId="0" fillId="0" borderId="137" xfId="0" applyBorder="1" applyAlignment="1" applyProtection="1">
      <alignment horizontal="center"/>
      <protection locked="0"/>
    </xf>
    <xf numFmtId="167" fontId="9" fillId="0" borderId="136" xfId="0" applyNumberFormat="1" applyFont="1" applyBorder="1" applyAlignment="1" applyProtection="1">
      <alignment/>
      <protection locked="0"/>
    </xf>
    <xf numFmtId="167" fontId="9" fillId="0" borderId="137" xfId="0" applyNumberFormat="1" applyFont="1" applyBorder="1" applyAlignment="1" applyProtection="1">
      <alignment/>
      <protection locked="0"/>
    </xf>
    <xf numFmtId="0" fontId="12" fillId="25" borderId="138" xfId="0" applyFont="1" applyFill="1" applyBorder="1" applyAlignment="1" applyProtection="1">
      <alignment horizontal="left" wrapText="1"/>
      <protection hidden="1"/>
    </xf>
    <xf numFmtId="0" fontId="1" fillId="25" borderId="41" xfId="0" applyFont="1" applyFill="1" applyBorder="1" applyAlignment="1" applyProtection="1">
      <alignment horizontal="left" wrapText="1"/>
      <protection hidden="1"/>
    </xf>
    <xf numFmtId="0" fontId="12" fillId="25" borderId="41" xfId="0" applyFont="1" applyFill="1" applyBorder="1" applyAlignment="1" applyProtection="1">
      <alignment horizontal="left" wrapText="1"/>
      <protection hidden="1"/>
    </xf>
    <xf numFmtId="0" fontId="81" fillId="25" borderId="41" xfId="0" applyFont="1" applyFill="1" applyBorder="1" applyAlignment="1" applyProtection="1">
      <alignment horizontal="center"/>
      <protection hidden="1"/>
    </xf>
    <xf numFmtId="0" fontId="0" fillId="0" borderId="41" xfId="0" applyBorder="1" applyAlignment="1" applyProtection="1">
      <alignment/>
      <protection/>
    </xf>
    <xf numFmtId="0" fontId="0" fillId="0" borderId="64" xfId="0" applyBorder="1" applyAlignment="1" applyProtection="1">
      <alignment/>
      <protection/>
    </xf>
    <xf numFmtId="0" fontId="81" fillId="25" borderId="41" xfId="0" applyFont="1" applyFill="1" applyBorder="1" applyAlignment="1" applyProtection="1">
      <alignment horizontal="left"/>
      <protection hidden="1"/>
    </xf>
    <xf numFmtId="0" fontId="0" fillId="0" borderId="115" xfId="0" applyBorder="1" applyAlignment="1" applyProtection="1">
      <alignment/>
      <protection/>
    </xf>
    <xf numFmtId="166" fontId="7" fillId="0" borderId="121" xfId="0" applyNumberFormat="1" applyFont="1" applyBorder="1" applyAlignment="1" applyProtection="1">
      <alignment horizontal="center"/>
      <protection hidden="1"/>
    </xf>
    <xf numFmtId="166" fontId="0" fillId="0" borderId="121" xfId="0" applyNumberFormat="1" applyBorder="1" applyAlignment="1">
      <alignment horizontal="center"/>
    </xf>
    <xf numFmtId="0" fontId="74" fillId="25" borderId="139" xfId="0" applyFont="1" applyFill="1" applyBorder="1" applyAlignment="1" applyProtection="1">
      <alignment horizontal="center"/>
      <protection hidden="1"/>
    </xf>
    <xf numFmtId="0" fontId="0" fillId="0" borderId="87" xfId="0" applyBorder="1" applyAlignment="1">
      <alignment horizontal="center"/>
    </xf>
    <xf numFmtId="0" fontId="59" fillId="0" borderId="19" xfId="0" applyFont="1" applyBorder="1" applyAlignment="1" applyProtection="1">
      <alignment horizontal="right" wrapText="1"/>
      <protection hidden="1"/>
    </xf>
    <xf numFmtId="0" fontId="58" fillId="0" borderId="19" xfId="0" applyFont="1" applyBorder="1" applyAlignment="1" applyProtection="1">
      <alignment/>
      <protection hidden="1"/>
    </xf>
    <xf numFmtId="0" fontId="58" fillId="0" borderId="18" xfId="0" applyFont="1" applyBorder="1" applyAlignment="1" applyProtection="1">
      <alignment/>
      <protection hidden="1"/>
    </xf>
    <xf numFmtId="1" fontId="0" fillId="0" borderId="65" xfId="0" applyNumberFormat="1" applyBorder="1" applyAlignment="1" applyProtection="1">
      <alignment/>
      <protection/>
    </xf>
    <xf numFmtId="1" fontId="0" fillId="0" borderId="32" xfId="0" applyNumberFormat="1" applyBorder="1" applyAlignment="1" applyProtection="1">
      <alignment/>
      <protection/>
    </xf>
    <xf numFmtId="0" fontId="39" fillId="0" borderId="0" xfId="0" applyFont="1" applyBorder="1" applyAlignment="1" applyProtection="1">
      <alignment horizontal="left"/>
      <protection hidden="1"/>
    </xf>
    <xf numFmtId="0" fontId="19" fillId="0" borderId="0" xfId="0" applyFont="1" applyAlignment="1" applyProtection="1">
      <alignment/>
      <protection hidden="1"/>
    </xf>
    <xf numFmtId="0" fontId="4" fillId="24" borderId="0" xfId="0" applyFont="1" applyFill="1" applyBorder="1" applyAlignment="1" applyProtection="1">
      <alignment horizontal="center" wrapText="1"/>
      <protection/>
    </xf>
    <xf numFmtId="0" fontId="4" fillId="24" borderId="20" xfId="0" applyFont="1" applyFill="1" applyBorder="1" applyAlignment="1" applyProtection="1">
      <alignment horizontal="center"/>
      <protection/>
    </xf>
    <xf numFmtId="0" fontId="62" fillId="0" borderId="65" xfId="0" applyFont="1" applyBorder="1" applyAlignment="1" applyProtection="1">
      <alignment horizontal="left"/>
      <protection hidden="1"/>
    </xf>
    <xf numFmtId="0" fontId="62" fillId="0" borderId="32" xfId="0" applyFont="1" applyBorder="1" applyAlignment="1" applyProtection="1">
      <alignment horizontal="left"/>
      <protection hidden="1"/>
    </xf>
    <xf numFmtId="199" fontId="42" fillId="0" borderId="12" xfId="0" applyNumberFormat="1" applyFont="1" applyBorder="1" applyAlignment="1" applyProtection="1">
      <alignment horizontal="right"/>
      <protection locked="0"/>
    </xf>
    <xf numFmtId="0" fontId="56" fillId="0" borderId="12" xfId="0" applyFont="1" applyBorder="1" applyAlignment="1" applyProtection="1">
      <alignment/>
      <protection locked="0"/>
    </xf>
    <xf numFmtId="0" fontId="46" fillId="0" borderId="0" xfId="0" applyFont="1" applyBorder="1" applyAlignment="1" applyProtection="1">
      <alignment horizontal="left"/>
      <protection locked="0"/>
    </xf>
    <xf numFmtId="0" fontId="7" fillId="0" borderId="0" xfId="0" applyFont="1" applyBorder="1" applyAlignment="1" applyProtection="1">
      <alignment/>
      <protection locked="0"/>
    </xf>
    <xf numFmtId="167" fontId="42" fillId="24" borderId="15" xfId="0" applyNumberFormat="1" applyFont="1" applyFill="1" applyBorder="1" applyAlignment="1" applyProtection="1">
      <alignment horizontal="left"/>
      <protection/>
    </xf>
    <xf numFmtId="0" fontId="0" fillId="0" borderId="15" xfId="0" applyBorder="1" applyAlignment="1">
      <alignment/>
    </xf>
    <xf numFmtId="0" fontId="0" fillId="0" borderId="85" xfId="0" applyBorder="1" applyAlignment="1">
      <alignment/>
    </xf>
    <xf numFmtId="0" fontId="74" fillId="0" borderId="57" xfId="0" applyFont="1" applyBorder="1" applyAlignment="1" applyProtection="1">
      <alignment horizontal="center"/>
      <protection/>
    </xf>
    <xf numFmtId="0" fontId="1" fillId="0" borderId="20" xfId="0" applyFont="1" applyBorder="1" applyAlignment="1">
      <alignment horizontal="center"/>
    </xf>
    <xf numFmtId="0" fontId="1" fillId="0" borderId="59" xfId="0" applyFont="1" applyBorder="1" applyAlignment="1">
      <alignment horizontal="center"/>
    </xf>
    <xf numFmtId="199" fontId="11" fillId="23" borderId="140" xfId="0" applyNumberFormat="1" applyFont="1" applyFill="1" applyBorder="1" applyAlignment="1" applyProtection="1">
      <alignment horizontal="right"/>
      <protection/>
    </xf>
    <xf numFmtId="199" fontId="11" fillId="23" borderId="141" xfId="0" applyNumberFormat="1" applyFont="1" applyFill="1" applyBorder="1" applyAlignment="1" applyProtection="1">
      <alignment horizontal="right"/>
      <protection/>
    </xf>
    <xf numFmtId="0" fontId="0" fillId="0" borderId="137" xfId="0" applyBorder="1" applyAlignment="1" applyProtection="1">
      <alignment/>
      <protection locked="0"/>
    </xf>
    <xf numFmtId="0" fontId="9" fillId="0" borderId="12" xfId="0" applyNumberFormat="1" applyFont="1" applyBorder="1" applyAlignment="1" applyProtection="1">
      <alignment horizontal="left"/>
      <protection locked="0"/>
    </xf>
    <xf numFmtId="0" fontId="7" fillId="0" borderId="12" xfId="0" applyNumberFormat="1" applyFont="1" applyBorder="1" applyAlignment="1" applyProtection="1">
      <alignment/>
      <protection locked="0"/>
    </xf>
    <xf numFmtId="0" fontId="9" fillId="0" borderId="44" xfId="0" applyFont="1" applyBorder="1" applyAlignment="1" applyProtection="1">
      <alignment/>
      <protection locked="0"/>
    </xf>
    <xf numFmtId="0" fontId="9" fillId="0" borderId="20" xfId="0" applyNumberFormat="1" applyFont="1" applyBorder="1" applyAlignment="1" applyProtection="1">
      <alignment horizontal="center"/>
      <protection/>
    </xf>
    <xf numFmtId="0" fontId="0" fillId="0" borderId="20" xfId="0" applyBorder="1" applyAlignment="1" applyProtection="1">
      <alignment horizontal="center"/>
      <protection/>
    </xf>
    <xf numFmtId="0" fontId="9" fillId="0" borderId="12" xfId="0" applyNumberFormat="1" applyFont="1" applyBorder="1" applyAlignment="1" applyProtection="1">
      <alignment horizontal="center"/>
      <protection locked="0"/>
    </xf>
    <xf numFmtId="0" fontId="0" fillId="0" borderId="12" xfId="0" applyBorder="1" applyAlignment="1">
      <alignment horizontal="center"/>
    </xf>
    <xf numFmtId="0" fontId="70" fillId="0" borderId="42" xfId="0" applyFont="1" applyBorder="1" applyAlignment="1" applyProtection="1">
      <alignment horizontal="center"/>
      <protection/>
    </xf>
    <xf numFmtId="0" fontId="109" fillId="0" borderId="135" xfId="0" applyFont="1" applyBorder="1" applyAlignment="1">
      <alignment/>
    </xf>
    <xf numFmtId="0" fontId="9" fillId="0" borderId="20" xfId="0" applyNumberFormat="1" applyFont="1" applyBorder="1" applyAlignment="1" applyProtection="1">
      <alignment horizontal="left"/>
      <protection locked="0"/>
    </xf>
    <xf numFmtId="0" fontId="7" fillId="0" borderId="20" xfId="0" applyNumberFormat="1" applyFont="1" applyBorder="1" applyAlignment="1" applyProtection="1">
      <alignment/>
      <protection locked="0"/>
    </xf>
    <xf numFmtId="0" fontId="123" fillId="29" borderId="44" xfId="53" applyFont="1" applyFill="1" applyBorder="1" applyAlignment="1" applyProtection="1">
      <alignment horizontal="center"/>
      <protection locked="0"/>
    </xf>
    <xf numFmtId="0" fontId="10" fillId="0" borderId="103" xfId="0" applyFont="1" applyBorder="1" applyAlignment="1" applyProtection="1">
      <alignment horizontal="right" wrapText="1"/>
      <protection/>
    </xf>
    <xf numFmtId="0" fontId="0" fillId="0" borderId="20" xfId="0" applyBorder="1" applyAlignment="1">
      <alignment horizontal="right" wrapText="1"/>
    </xf>
    <xf numFmtId="0" fontId="0" fillId="0" borderId="100" xfId="0" applyBorder="1" applyAlignment="1">
      <alignment horizontal="right" wrapText="1"/>
    </xf>
    <xf numFmtId="0" fontId="0" fillId="0" borderId="20" xfId="0" applyBorder="1" applyAlignment="1" applyProtection="1">
      <alignment horizontal="left" wrapText="1"/>
      <protection locked="0"/>
    </xf>
    <xf numFmtId="0" fontId="0" fillId="0" borderId="100" xfId="0" applyBorder="1" applyAlignment="1" applyProtection="1">
      <alignment horizontal="left" wrapText="1"/>
      <protection locked="0"/>
    </xf>
    <xf numFmtId="0" fontId="58" fillId="0" borderId="45" xfId="0" applyFont="1" applyBorder="1" applyAlignment="1" applyProtection="1">
      <alignment horizontal="left" wrapText="1"/>
      <protection locked="0"/>
    </xf>
    <xf numFmtId="0" fontId="0" fillId="0" borderId="65" xfId="0" applyBorder="1" applyAlignment="1" applyProtection="1">
      <alignment/>
      <protection locked="0"/>
    </xf>
    <xf numFmtId="0" fontId="5" fillId="0" borderId="45" xfId="53" applyFont="1" applyBorder="1" applyAlignment="1" applyProtection="1">
      <alignment wrapText="1"/>
      <protection locked="0"/>
    </xf>
    <xf numFmtId="0" fontId="0" fillId="0" borderId="65" xfId="0" applyBorder="1" applyAlignment="1" applyProtection="1">
      <alignment wrapText="1"/>
      <protection locked="0"/>
    </xf>
    <xf numFmtId="0" fontId="0" fillId="0" borderId="32" xfId="0" applyBorder="1" applyAlignment="1" applyProtection="1">
      <alignment wrapText="1"/>
      <protection locked="0"/>
    </xf>
    <xf numFmtId="0" fontId="0" fillId="0" borderId="119" xfId="0" applyBorder="1" applyAlignment="1" applyProtection="1">
      <alignment horizontal="left" vertical="center" wrapText="1"/>
      <protection locked="0"/>
    </xf>
    <xf numFmtId="0" fontId="0" fillId="0" borderId="119" xfId="0" applyBorder="1" applyAlignment="1" applyProtection="1">
      <alignment horizontal="left" wrapText="1"/>
      <protection locked="0"/>
    </xf>
    <xf numFmtId="0" fontId="0" fillId="0" borderId="120" xfId="0" applyBorder="1" applyAlignment="1" applyProtection="1">
      <alignment horizontal="left" wrapText="1"/>
      <protection locked="0"/>
    </xf>
    <xf numFmtId="184" fontId="17" fillId="0" borderId="91" xfId="0" applyNumberFormat="1" applyFont="1" applyBorder="1" applyAlignment="1" applyProtection="1">
      <alignment horizontal="center" wrapText="1"/>
      <protection locked="0"/>
    </xf>
    <xf numFmtId="184" fontId="68" fillId="0" borderId="12" xfId="0" applyNumberFormat="1" applyFont="1" applyBorder="1" applyAlignment="1" applyProtection="1">
      <alignment horizontal="center" wrapText="1"/>
      <protection locked="0"/>
    </xf>
    <xf numFmtId="0" fontId="16" fillId="4" borderId="108" xfId="0" applyFont="1" applyFill="1" applyBorder="1" applyAlignment="1" applyProtection="1">
      <alignment horizontal="center" wrapText="1"/>
      <protection/>
    </xf>
    <xf numFmtId="0" fontId="11" fillId="4" borderId="91" xfId="0" applyFont="1" applyFill="1" applyBorder="1" applyAlignment="1" applyProtection="1">
      <alignment horizontal="center" wrapText="1"/>
      <protection/>
    </xf>
    <xf numFmtId="0" fontId="0" fillId="0" borderId="12" xfId="0" applyBorder="1" applyAlignment="1">
      <alignment horizontal="center" wrapText="1"/>
    </xf>
    <xf numFmtId="0" fontId="0" fillId="0" borderId="108" xfId="0" applyBorder="1" applyAlignment="1">
      <alignment horizontal="center" wrapText="1"/>
    </xf>
    <xf numFmtId="184" fontId="68" fillId="0" borderId="108" xfId="0" applyNumberFormat="1" applyFont="1" applyBorder="1" applyAlignment="1" applyProtection="1">
      <alignment horizontal="center" wrapText="1"/>
      <protection locked="0"/>
    </xf>
    <xf numFmtId="0" fontId="0" fillId="0" borderId="65"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16" fillId="0" borderId="93" xfId="0" applyFont="1" applyBorder="1" applyAlignment="1" applyProtection="1">
      <alignment horizontal="center" wrapText="1"/>
      <protection locked="0"/>
    </xf>
    <xf numFmtId="0" fontId="0" fillId="0" borderId="89" xfId="0" applyBorder="1" applyAlignment="1" applyProtection="1">
      <alignment horizontal="center" wrapText="1"/>
      <protection locked="0"/>
    </xf>
    <xf numFmtId="0" fontId="0" fillId="0" borderId="111" xfId="0" applyBorder="1" applyAlignment="1" applyProtection="1">
      <alignment horizontal="center" wrapText="1"/>
      <protection locked="0"/>
    </xf>
    <xf numFmtId="0" fontId="9" fillId="0" borderId="91"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108" xfId="0" applyFont="1" applyBorder="1" applyAlignment="1" applyProtection="1">
      <alignment horizontal="center" vertical="center" wrapText="1"/>
      <protection/>
    </xf>
    <xf numFmtId="184" fontId="9" fillId="1" borderId="93" xfId="0" applyNumberFormat="1" applyFont="1" applyFill="1" applyBorder="1" applyAlignment="1" applyProtection="1">
      <alignment horizontal="center" wrapText="1"/>
      <protection/>
    </xf>
    <xf numFmtId="184" fontId="9" fillId="1" borderId="111" xfId="0" applyNumberFormat="1" applyFont="1" applyFill="1" applyBorder="1" applyAlignment="1" applyProtection="1">
      <alignment horizontal="center" wrapText="1"/>
      <protection/>
    </xf>
    <xf numFmtId="0" fontId="7" fillId="0" borderId="12"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9" fillId="0" borderId="109" xfId="0" applyFont="1" applyFill="1" applyBorder="1" applyAlignment="1" applyProtection="1">
      <alignment horizontal="left" wrapText="1"/>
      <protection/>
    </xf>
    <xf numFmtId="0" fontId="9" fillId="0" borderId="11" xfId="0" applyFont="1" applyFill="1" applyBorder="1" applyAlignment="1" applyProtection="1">
      <alignment horizontal="left" wrapText="1"/>
      <protection/>
    </xf>
    <xf numFmtId="0" fontId="9" fillId="0" borderId="97" xfId="0" applyFont="1" applyFill="1" applyBorder="1" applyAlignment="1" applyProtection="1">
      <alignment horizontal="left" wrapText="1"/>
      <protection/>
    </xf>
    <xf numFmtId="0" fontId="11" fillId="0" borderId="12"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wrapText="1"/>
      <protection locked="0"/>
    </xf>
    <xf numFmtId="0" fontId="7" fillId="0" borderId="108" xfId="0" applyFont="1" applyFill="1" applyBorder="1" applyAlignment="1" applyProtection="1">
      <alignment horizontal="left" wrapText="1"/>
      <protection locked="0"/>
    </xf>
    <xf numFmtId="0" fontId="0" fillId="0" borderId="12" xfId="0" applyBorder="1" applyAlignment="1">
      <alignment wrapText="1"/>
    </xf>
    <xf numFmtId="0" fontId="0" fillId="0" borderId="108" xfId="0" applyBorder="1" applyAlignment="1">
      <alignment wrapText="1"/>
    </xf>
    <xf numFmtId="0" fontId="0" fillId="0" borderId="12" xfId="0" applyBorder="1" applyAlignment="1">
      <alignment/>
    </xf>
    <xf numFmtId="0" fontId="0" fillId="0" borderId="14" xfId="0" applyBorder="1" applyAlignment="1">
      <alignment/>
    </xf>
    <xf numFmtId="0" fontId="17" fillId="0" borderId="91" xfId="0" applyNumberFormat="1" applyFont="1" applyBorder="1" applyAlignment="1" applyProtection="1">
      <alignment horizontal="center" wrapText="1"/>
      <protection locked="0"/>
    </xf>
    <xf numFmtId="0" fontId="83" fillId="0" borderId="12" xfId="0" applyNumberFormat="1" applyFont="1" applyBorder="1" applyAlignment="1" applyProtection="1">
      <alignment horizontal="center" wrapText="1"/>
      <protection locked="0"/>
    </xf>
    <xf numFmtId="184" fontId="115" fillId="0" borderId="0" xfId="0" applyNumberFormat="1" applyFont="1" applyAlignment="1" applyProtection="1">
      <alignment horizontal="center" vertical="center" wrapText="1"/>
      <protection/>
    </xf>
    <xf numFmtId="184" fontId="116" fillId="0" borderId="0" xfId="0" applyNumberFormat="1" applyFont="1" applyAlignment="1">
      <alignment horizontal="center" vertical="center" wrapText="1"/>
    </xf>
    <xf numFmtId="0" fontId="4" fillId="0" borderId="48" xfId="0" applyNumberFormat="1" applyFont="1" applyBorder="1" applyAlignment="1" applyProtection="1">
      <alignment horizontal="center" vertical="top" wrapText="1"/>
      <protection/>
    </xf>
    <xf numFmtId="0" fontId="0" fillId="0" borderId="44" xfId="0" applyNumberFormat="1" applyBorder="1" applyAlignment="1" applyProtection="1">
      <alignment horizontal="center" vertical="top"/>
      <protection/>
    </xf>
    <xf numFmtId="0" fontId="0" fillId="0" borderId="17" xfId="0" applyNumberFormat="1" applyBorder="1" applyAlignment="1" applyProtection="1">
      <alignment horizontal="center" vertical="top"/>
      <protection/>
    </xf>
    <xf numFmtId="0" fontId="0" fillId="0" borderId="127" xfId="0" applyNumberFormat="1" applyBorder="1" applyAlignment="1" applyProtection="1">
      <alignment horizontal="center" vertical="top"/>
      <protection/>
    </xf>
    <xf numFmtId="0" fontId="0" fillId="0" borderId="0" xfId="0" applyNumberFormat="1" applyBorder="1" applyAlignment="1" applyProtection="1">
      <alignment horizontal="center" vertical="top"/>
      <protection/>
    </xf>
    <xf numFmtId="0" fontId="0" fillId="0" borderId="71" xfId="0" applyNumberFormat="1" applyBorder="1" applyAlignment="1" applyProtection="1">
      <alignment horizontal="center" vertical="top"/>
      <protection/>
    </xf>
    <xf numFmtId="0" fontId="0" fillId="0" borderId="128" xfId="0" applyNumberFormat="1" applyBorder="1" applyAlignment="1" applyProtection="1">
      <alignment horizontal="center" vertical="top"/>
      <protection/>
    </xf>
    <xf numFmtId="0" fontId="0" fillId="0" borderId="20" xfId="0" applyNumberFormat="1" applyBorder="1" applyAlignment="1" applyProtection="1">
      <alignment horizontal="center" vertical="top"/>
      <protection/>
    </xf>
    <xf numFmtId="0" fontId="0" fillId="0" borderId="72" xfId="0" applyNumberFormat="1" applyBorder="1" applyAlignment="1" applyProtection="1">
      <alignment horizontal="center" vertical="top"/>
      <protection/>
    </xf>
    <xf numFmtId="0" fontId="8" fillId="22" borderId="74" xfId="0" applyFont="1" applyFill="1" applyBorder="1" applyAlignment="1" applyProtection="1">
      <alignment horizontal="left" wrapText="1"/>
      <protection/>
    </xf>
    <xf numFmtId="0" fontId="0" fillId="0" borderId="19" xfId="0" applyBorder="1" applyAlignment="1">
      <alignment horizontal="left" wrapText="1"/>
    </xf>
    <xf numFmtId="0" fontId="68" fillId="0" borderId="41" xfId="0" applyFont="1" applyBorder="1" applyAlignment="1" applyProtection="1">
      <alignment horizontal="center" wrapText="1"/>
      <protection/>
    </xf>
    <xf numFmtId="0" fontId="56" fillId="0" borderId="41" xfId="0" applyFont="1" applyBorder="1" applyAlignment="1" applyProtection="1">
      <alignment horizontal="center" wrapText="1"/>
      <protection locked="0"/>
    </xf>
    <xf numFmtId="0" fontId="56" fillId="0" borderId="142" xfId="0" applyFont="1" applyBorder="1" applyAlignment="1" applyProtection="1">
      <alignment horizontal="center" wrapText="1"/>
      <protection locked="0"/>
    </xf>
    <xf numFmtId="14" fontId="4" fillId="0" borderId="121" xfId="0" applyNumberFormat="1" applyFont="1" applyBorder="1" applyAlignment="1" applyProtection="1">
      <alignment horizontal="center"/>
      <protection locked="0"/>
    </xf>
    <xf numFmtId="0" fontId="0" fillId="0" borderId="121" xfId="0" applyBorder="1" applyAlignment="1" applyProtection="1">
      <alignment horizontal="center"/>
      <protection locked="0"/>
    </xf>
    <xf numFmtId="0" fontId="0" fillId="0" borderId="143" xfId="0" applyBorder="1" applyAlignment="1">
      <alignment/>
    </xf>
    <xf numFmtId="0" fontId="0" fillId="0" borderId="141" xfId="0" applyBorder="1" applyAlignment="1">
      <alignment/>
    </xf>
    <xf numFmtId="0" fontId="10" fillId="0" borderId="10" xfId="0" applyFont="1" applyBorder="1" applyAlignment="1" applyProtection="1">
      <alignment horizontal="right" wrapText="1"/>
      <protection/>
    </xf>
    <xf numFmtId="0" fontId="68" fillId="0" borderId="11" xfId="0" applyFont="1" applyBorder="1" applyAlignment="1">
      <alignment horizontal="right" wrapText="1"/>
    </xf>
    <xf numFmtId="0" fontId="68" fillId="0" borderId="97" xfId="0" applyFont="1" applyBorder="1" applyAlignment="1">
      <alignment horizontal="right" wrapText="1"/>
    </xf>
    <xf numFmtId="0" fontId="0" fillId="0" borderId="11" xfId="0" applyBorder="1" applyAlignment="1" applyProtection="1">
      <alignment horizontal="left" wrapText="1"/>
      <protection locked="0"/>
    </xf>
    <xf numFmtId="0" fontId="0" fillId="0" borderId="97" xfId="0" applyBorder="1" applyAlignment="1" applyProtection="1">
      <alignment horizontal="left" wrapText="1"/>
      <protection locked="0"/>
    </xf>
    <xf numFmtId="0" fontId="82" fillId="0" borderId="45" xfId="0" applyFont="1" applyFill="1" applyBorder="1" applyAlignment="1" applyProtection="1">
      <alignment horizontal="right" wrapText="1" indent="1"/>
      <protection/>
    </xf>
    <xf numFmtId="184" fontId="68" fillId="0" borderId="15" xfId="0" applyNumberFormat="1" applyFont="1" applyBorder="1" applyAlignment="1" applyProtection="1">
      <alignment horizontal="center" wrapText="1"/>
      <protection locked="0"/>
    </xf>
    <xf numFmtId="184" fontId="68" fillId="0" borderId="106" xfId="0" applyNumberFormat="1" applyFont="1" applyBorder="1" applyAlignment="1" applyProtection="1">
      <alignment horizontal="center" wrapText="1"/>
      <protection locked="0"/>
    </xf>
    <xf numFmtId="0" fontId="29" fillId="0" borderId="144" xfId="0" applyFont="1" applyFill="1" applyBorder="1" applyAlignment="1" applyProtection="1">
      <alignment horizontal="left" wrapText="1"/>
      <protection/>
    </xf>
    <xf numFmtId="0" fontId="29" fillId="0" borderId="89" xfId="0" applyFont="1" applyFill="1" applyBorder="1" applyAlignment="1" applyProtection="1">
      <alignment horizontal="left" wrapText="1"/>
      <protection/>
    </xf>
    <xf numFmtId="0" fontId="29" fillId="0" borderId="111" xfId="0" applyFont="1" applyFill="1" applyBorder="1" applyAlignment="1" applyProtection="1">
      <alignment horizontal="left" wrapText="1"/>
      <protection/>
    </xf>
    <xf numFmtId="0" fontId="11" fillId="0" borderId="145" xfId="0" applyFont="1" applyFill="1" applyBorder="1" applyAlignment="1" applyProtection="1">
      <alignment horizontal="left" vertical="center" wrapText="1" indent="2"/>
      <protection locked="0"/>
    </xf>
    <xf numFmtId="0" fontId="7" fillId="0" borderId="48" xfId="0" applyFont="1" applyFill="1" applyBorder="1" applyAlignment="1" applyProtection="1">
      <alignment vertical="top"/>
      <protection/>
    </xf>
    <xf numFmtId="0" fontId="0" fillId="0" borderId="108" xfId="0" applyBorder="1" applyAlignment="1">
      <alignment horizontal="center"/>
    </xf>
    <xf numFmtId="0" fontId="11" fillId="0" borderId="128" xfId="0" applyFont="1" applyFill="1" applyBorder="1" applyAlignment="1" applyProtection="1">
      <alignment horizontal="right" wrapText="1"/>
      <protection locked="0"/>
    </xf>
    <xf numFmtId="0" fontId="16" fillId="0" borderId="20" xfId="0" applyFont="1" applyFill="1" applyBorder="1" applyAlignment="1" applyProtection="1">
      <alignment wrapText="1"/>
      <protection locked="0"/>
    </xf>
    <xf numFmtId="0" fontId="16" fillId="0" borderId="72" xfId="0" applyFont="1" applyFill="1" applyBorder="1" applyAlignment="1" applyProtection="1">
      <alignment wrapText="1"/>
      <protection locked="0"/>
    </xf>
    <xf numFmtId="0" fontId="19" fillId="0" borderId="45" xfId="0" applyFont="1" applyBorder="1" applyAlignment="1" applyProtection="1">
      <alignment horizontal="center" wrapText="1"/>
      <protection/>
    </xf>
    <xf numFmtId="0" fontId="19" fillId="0" borderId="32" xfId="0" applyFont="1" applyBorder="1" applyAlignment="1" applyProtection="1">
      <alignment horizontal="center" wrapText="1"/>
      <protection/>
    </xf>
    <xf numFmtId="0" fontId="10" fillId="0" borderId="45" xfId="0" applyFont="1" applyBorder="1" applyAlignment="1" applyProtection="1">
      <alignment horizontal="right" vertical="center" wrapText="1"/>
      <protection/>
    </xf>
    <xf numFmtId="0" fontId="16" fillId="0" borderId="45" xfId="0" applyFont="1" applyBorder="1" applyAlignment="1" applyProtection="1">
      <alignment horizontal="right" vertical="center" wrapText="1"/>
      <protection/>
    </xf>
    <xf numFmtId="0" fontId="31" fillId="8" borderId="91" xfId="0" applyFont="1" applyFill="1" applyBorder="1" applyAlignment="1" applyProtection="1">
      <alignment horizontal="center" wrapText="1"/>
      <protection/>
    </xf>
    <xf numFmtId="0" fontId="31" fillId="8" borderId="108" xfId="0" applyFont="1" applyFill="1" applyBorder="1" applyAlignment="1" applyProtection="1">
      <alignment horizontal="center" wrapText="1"/>
      <protection/>
    </xf>
    <xf numFmtId="0" fontId="34" fillId="0" borderId="10" xfId="0" applyFont="1" applyBorder="1" applyAlignment="1" applyProtection="1">
      <alignment horizontal="center" wrapText="1"/>
      <protection/>
    </xf>
    <xf numFmtId="0" fontId="13" fillId="0" borderId="45" xfId="0" applyFont="1" applyBorder="1" applyAlignment="1" applyProtection="1">
      <alignment horizontal="left" wrapText="1"/>
      <protection/>
    </xf>
    <xf numFmtId="0" fontId="13" fillId="0" borderId="65" xfId="0" applyFont="1" applyBorder="1" applyAlignment="1" applyProtection="1">
      <alignment horizontal="left" wrapText="1"/>
      <protection/>
    </xf>
    <xf numFmtId="0" fontId="13" fillId="0" borderId="32" xfId="0" applyFont="1" applyBorder="1" applyAlignment="1" applyProtection="1">
      <alignment horizontal="left" wrapText="1"/>
      <protection/>
    </xf>
    <xf numFmtId="0" fontId="17" fillId="0" borderId="91"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108" xfId="0" applyFont="1" applyBorder="1" applyAlignment="1" applyProtection="1">
      <alignment horizontal="center"/>
      <protection locked="0"/>
    </xf>
    <xf numFmtId="0" fontId="10" fillId="0" borderId="74" xfId="0" applyFont="1" applyBorder="1" applyAlignment="1" applyProtection="1">
      <alignment horizontal="right" wrapText="1"/>
      <protection/>
    </xf>
    <xf numFmtId="0" fontId="0" fillId="0" borderId="19" xfId="0" applyBorder="1" applyAlignment="1">
      <alignment horizontal="right" wrapText="1"/>
    </xf>
    <xf numFmtId="0" fontId="0" fillId="0" borderId="18" xfId="0" applyBorder="1" applyAlignment="1">
      <alignment horizontal="right" wrapText="1"/>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17" fillId="0" borderId="105" xfId="0" applyNumberFormat="1" applyFont="1" applyBorder="1" applyAlignment="1" applyProtection="1">
      <alignment horizontal="center" wrapText="1"/>
      <protection locked="0"/>
    </xf>
    <xf numFmtId="0" fontId="83" fillId="0" borderId="15" xfId="0" applyNumberFormat="1" applyFont="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7" fillId="0" borderId="146" xfId="0" applyFont="1" applyBorder="1" applyAlignment="1" applyProtection="1">
      <alignment horizontal="center" wrapText="1"/>
      <protection locked="0"/>
    </xf>
    <xf numFmtId="0" fontId="31" fillId="8" borderId="128" xfId="0" applyFont="1" applyFill="1" applyBorder="1" applyAlignment="1" applyProtection="1">
      <alignment horizontal="center" wrapText="1"/>
      <protection/>
    </xf>
    <xf numFmtId="0" fontId="31" fillId="8" borderId="135" xfId="0" applyFont="1" applyFill="1" applyBorder="1" applyAlignment="1" applyProtection="1">
      <alignment horizontal="center" wrapText="1"/>
      <protection/>
    </xf>
    <xf numFmtId="0" fontId="59" fillId="0" borderId="45" xfId="0" applyFont="1" applyFill="1" applyBorder="1" applyAlignment="1" applyProtection="1">
      <alignment horizontal="right" wrapText="1" indent="1"/>
      <protection/>
    </xf>
    <xf numFmtId="0" fontId="16" fillId="0" borderId="10" xfId="0" applyFont="1" applyFill="1" applyBorder="1" applyAlignment="1" applyProtection="1">
      <alignment horizontal="center" wrapText="1"/>
      <protection/>
    </xf>
    <xf numFmtId="0" fontId="0" fillId="0" borderId="11" xfId="0" applyFont="1" applyBorder="1" applyAlignment="1">
      <alignment horizontal="center" wrapText="1"/>
    </xf>
    <xf numFmtId="0" fontId="0" fillId="0" borderId="97" xfId="0" applyFont="1" applyBorder="1" applyAlignment="1">
      <alignment horizontal="center" wrapText="1"/>
    </xf>
    <xf numFmtId="0" fontId="17" fillId="4" borderId="91" xfId="0" applyFont="1" applyFill="1" applyBorder="1" applyAlignment="1" applyProtection="1">
      <alignment horizontal="center" wrapText="1"/>
      <protection/>
    </xf>
    <xf numFmtId="209" fontId="10" fillId="0" borderId="108" xfId="0" applyNumberFormat="1" applyFont="1" applyFill="1" applyBorder="1" applyAlignment="1" applyProtection="1">
      <alignment horizontal="center"/>
      <protection locked="0"/>
    </xf>
    <xf numFmtId="0" fontId="17" fillId="4" borderId="13" xfId="0" applyFont="1" applyFill="1" applyBorder="1" applyAlignment="1" applyProtection="1">
      <alignment horizontal="center" wrapText="1"/>
      <protection/>
    </xf>
    <xf numFmtId="0" fontId="0" fillId="0" borderId="11" xfId="0" applyBorder="1" applyAlignment="1" applyProtection="1">
      <alignment horizontal="center"/>
      <protection/>
    </xf>
    <xf numFmtId="0" fontId="0" fillId="0" borderId="97" xfId="0" applyBorder="1" applyAlignment="1" applyProtection="1">
      <alignment horizontal="center"/>
      <protection/>
    </xf>
    <xf numFmtId="0" fontId="8" fillId="4" borderId="116" xfId="0" applyFont="1" applyFill="1" applyBorder="1" applyAlignment="1" applyProtection="1">
      <alignment horizontal="left" wrapText="1"/>
      <protection/>
    </xf>
    <xf numFmtId="0" fontId="0" fillId="0" borderId="50" xfId="0" applyBorder="1" applyAlignment="1">
      <alignment horizontal="left" wrapText="1"/>
    </xf>
    <xf numFmtId="0" fontId="0" fillId="1" borderId="11" xfId="0" applyFont="1" applyFill="1" applyBorder="1" applyAlignment="1" applyProtection="1">
      <alignment horizontal="center" wrapText="1"/>
      <protection/>
    </xf>
    <xf numFmtId="0" fontId="0" fillId="1" borderId="97" xfId="0" applyFont="1" applyFill="1" applyBorder="1" applyAlignment="1" applyProtection="1">
      <alignment horizontal="center" wrapText="1"/>
      <protection/>
    </xf>
    <xf numFmtId="0" fontId="5" fillId="0" borderId="45" xfId="53" applyBorder="1" applyAlignment="1" applyProtection="1">
      <alignment horizontal="left" wrapText="1"/>
      <protection locked="0"/>
    </xf>
    <xf numFmtId="0" fontId="1" fillId="0" borderId="32" xfId="0" applyFont="1" applyBorder="1" applyAlignment="1" applyProtection="1">
      <alignment horizontal="left" wrapText="1"/>
      <protection locked="0"/>
    </xf>
    <xf numFmtId="0" fontId="0" fillId="0" borderId="65" xfId="0" applyBorder="1" applyAlignment="1" applyProtection="1">
      <alignment horizontal="left" wrapText="1"/>
      <protection locked="0"/>
    </xf>
    <xf numFmtId="0" fontId="0" fillId="0" borderId="32" xfId="0" applyBorder="1" applyAlignment="1" applyProtection="1">
      <alignment horizontal="left" wrapText="1"/>
      <protection locked="0"/>
    </xf>
    <xf numFmtId="49" fontId="119" fillId="0" borderId="45" xfId="53" applyNumberFormat="1" applyFont="1" applyBorder="1" applyAlignment="1" applyProtection="1">
      <alignment horizontal="left" wrapText="1"/>
      <protection locked="0"/>
    </xf>
    <xf numFmtId="49" fontId="34" fillId="0" borderId="65" xfId="0" applyNumberFormat="1" applyFont="1" applyBorder="1" applyAlignment="1" applyProtection="1">
      <alignment horizontal="left" wrapText="1"/>
      <protection locked="0"/>
    </xf>
    <xf numFmtId="0" fontId="59" fillId="0" borderId="147" xfId="0" applyFont="1" applyFill="1" applyBorder="1" applyAlignment="1" applyProtection="1">
      <alignment horizontal="left" vertical="center" wrapText="1"/>
      <protection/>
    </xf>
    <xf numFmtId="0" fontId="0" fillId="0" borderId="148" xfId="0" applyBorder="1" applyAlignment="1">
      <alignment horizontal="left" vertical="center" wrapText="1"/>
    </xf>
    <xf numFmtId="0" fontId="0" fillId="0" borderId="89" xfId="0" applyBorder="1" applyAlignment="1" applyProtection="1">
      <alignment horizontal="center"/>
      <protection/>
    </xf>
    <xf numFmtId="0" fontId="0" fillId="0" borderId="145" xfId="0" applyBorder="1" applyAlignment="1" applyProtection="1">
      <alignment horizontal="center"/>
      <protection/>
    </xf>
    <xf numFmtId="0" fontId="34" fillId="0" borderId="45" xfId="0" applyNumberFormat="1" applyFont="1" applyBorder="1" applyAlignment="1" applyProtection="1">
      <alignment horizontal="left"/>
      <protection locked="0"/>
    </xf>
    <xf numFmtId="0" fontId="15" fillId="0" borderId="65" xfId="0" applyNumberFormat="1" applyFont="1" applyBorder="1" applyAlignment="1" applyProtection="1">
      <alignment horizontal="left"/>
      <protection locked="0"/>
    </xf>
    <xf numFmtId="0" fontId="15" fillId="0" borderId="32" xfId="0" applyNumberFormat="1" applyFont="1" applyBorder="1" applyAlignment="1" applyProtection="1">
      <alignment horizontal="left"/>
      <protection locked="0"/>
    </xf>
    <xf numFmtId="8" fontId="34" fillId="4" borderId="42" xfId="42" applyNumberFormat="1" applyFont="1" applyFill="1" applyBorder="1" applyAlignment="1" applyProtection="1">
      <alignment horizontal="center" wrapText="1"/>
      <protection locked="0"/>
    </xf>
    <xf numFmtId="8" fontId="0" fillId="0" borderId="117" xfId="42" applyNumberFormat="1" applyBorder="1" applyAlignment="1" applyProtection="1">
      <alignment horizontal="center" wrapText="1"/>
      <protection locked="0"/>
    </xf>
    <xf numFmtId="0" fontId="63" fillId="0" borderId="50" xfId="0" applyFont="1" applyBorder="1" applyAlignment="1">
      <alignment wrapText="1"/>
    </xf>
    <xf numFmtId="8" fontId="79" fillId="4" borderId="149" xfId="42" applyNumberFormat="1" applyFont="1" applyFill="1" applyBorder="1" applyAlignment="1" applyProtection="1">
      <alignment/>
      <protection locked="0"/>
    </xf>
    <xf numFmtId="8" fontId="68" fillId="0" borderId="50" xfId="42" applyNumberFormat="1" applyFont="1" applyBorder="1" applyAlignment="1" applyProtection="1">
      <alignment/>
      <protection locked="0"/>
    </xf>
    <xf numFmtId="8" fontId="68" fillId="0" borderId="117" xfId="42" applyNumberFormat="1" applyFont="1" applyBorder="1" applyAlignment="1" applyProtection="1">
      <alignment/>
      <protection locked="0"/>
    </xf>
    <xf numFmtId="0" fontId="11" fillId="0" borderId="10" xfId="0" applyFont="1" applyBorder="1" applyAlignment="1" applyProtection="1">
      <alignment horizontal="center" wrapText="1"/>
      <protection/>
    </xf>
    <xf numFmtId="0" fontId="11" fillId="0" borderId="97" xfId="0" applyFont="1" applyBorder="1" applyAlignment="1" applyProtection="1">
      <alignment horizontal="center" wrapText="1"/>
      <protection/>
    </xf>
    <xf numFmtId="0" fontId="1" fillId="0" borderId="48" xfId="0" applyFont="1" applyBorder="1" applyAlignment="1" applyProtection="1">
      <alignment horizontal="center" vertical="top"/>
      <protection/>
    </xf>
    <xf numFmtId="0" fontId="0" fillId="0" borderId="44" xfId="0" applyBorder="1" applyAlignment="1">
      <alignment horizontal="center" vertical="top"/>
    </xf>
    <xf numFmtId="0" fontId="0" fillId="0" borderId="17" xfId="0" applyBorder="1" applyAlignment="1">
      <alignment horizontal="center" vertical="top"/>
    </xf>
    <xf numFmtId="0" fontId="0" fillId="0" borderId="128" xfId="0" applyBorder="1" applyAlignment="1">
      <alignment horizontal="center" vertical="top"/>
    </xf>
    <xf numFmtId="0" fontId="0" fillId="0" borderId="20" xfId="0" applyBorder="1" applyAlignment="1">
      <alignment horizontal="center" vertical="top"/>
    </xf>
    <xf numFmtId="0" fontId="0" fillId="0" borderId="72" xfId="0" applyBorder="1" applyAlignment="1">
      <alignment horizontal="center" vertical="top"/>
    </xf>
    <xf numFmtId="14" fontId="0" fillId="0" borderId="121" xfId="0" applyNumberFormat="1" applyBorder="1" applyAlignment="1" applyProtection="1">
      <alignment horizontal="center"/>
      <protection locked="0"/>
    </xf>
    <xf numFmtId="0" fontId="7" fillId="0" borderId="12" xfId="0" applyNumberFormat="1" applyFont="1" applyBorder="1" applyAlignment="1" applyProtection="1">
      <alignment horizontal="center"/>
      <protection locked="0"/>
    </xf>
    <xf numFmtId="0" fontId="43" fillId="0" borderId="44" xfId="0" applyFont="1" applyBorder="1" applyAlignment="1" applyProtection="1">
      <alignment horizontal="center"/>
      <protection/>
    </xf>
    <xf numFmtId="0" fontId="47" fillId="0" borderId="19" xfId="0" applyFont="1" applyBorder="1" applyAlignment="1" applyProtection="1">
      <alignment horizontal="left"/>
      <protection locked="0"/>
    </xf>
    <xf numFmtId="0" fontId="0" fillId="0" borderId="19" xfId="0" applyBorder="1" applyAlignment="1">
      <alignment horizontal="left"/>
    </xf>
    <xf numFmtId="0" fontId="9" fillId="0" borderId="65" xfId="0" applyFont="1" applyBorder="1" applyAlignment="1" applyProtection="1">
      <alignment horizontal="left"/>
      <protection locked="0"/>
    </xf>
    <xf numFmtId="0" fontId="0" fillId="0" borderId="65" xfId="0" applyBorder="1" applyAlignment="1">
      <alignment horizontal="left"/>
    </xf>
    <xf numFmtId="0" fontId="0" fillId="0" borderId="0" xfId="0" applyAlignment="1" applyProtection="1">
      <alignment/>
      <protection/>
    </xf>
    <xf numFmtId="199" fontId="11" fillId="23" borderId="61" xfId="0" applyNumberFormat="1" applyFont="1" applyFill="1" applyBorder="1" applyAlignment="1" applyProtection="1">
      <alignment horizontal="right"/>
      <protection/>
    </xf>
    <xf numFmtId="16" fontId="9" fillId="0" borderId="20" xfId="0" applyNumberFormat="1" applyFont="1" applyBorder="1" applyAlignment="1" applyProtection="1">
      <alignment/>
      <protection locked="0"/>
    </xf>
    <xf numFmtId="167" fontId="9" fillId="0" borderId="150" xfId="0" applyNumberFormat="1" applyFont="1" applyBorder="1" applyAlignment="1" applyProtection="1">
      <alignment/>
      <protection locked="0"/>
    </xf>
    <xf numFmtId="0" fontId="0" fillId="0" borderId="151" xfId="0" applyBorder="1" applyAlignment="1" applyProtection="1">
      <alignment/>
      <protection locked="0"/>
    </xf>
    <xf numFmtId="167" fontId="108" fillId="0" borderId="150" xfId="0" applyNumberFormat="1" applyFont="1" applyBorder="1" applyAlignment="1" applyProtection="1">
      <alignment horizontal="center"/>
      <protection hidden="1"/>
    </xf>
    <xf numFmtId="0" fontId="110" fillId="0" borderId="151" xfId="0" applyFont="1" applyBorder="1" applyAlignment="1">
      <alignment/>
    </xf>
    <xf numFmtId="0" fontId="37" fillId="0" borderId="0" xfId="0" applyFont="1" applyBorder="1" applyAlignment="1" applyProtection="1">
      <alignment horizontal="left"/>
      <protection hidden="1"/>
    </xf>
    <xf numFmtId="0" fontId="11" fillId="0" borderId="0" xfId="0" applyFont="1" applyAlignment="1" applyProtection="1">
      <alignment/>
      <protection hidden="1"/>
    </xf>
    <xf numFmtId="0" fontId="0" fillId="0" borderId="20" xfId="0" applyBorder="1" applyAlignment="1" applyProtection="1">
      <alignment/>
      <protection/>
    </xf>
    <xf numFmtId="0" fontId="9" fillId="0" borderId="20" xfId="0" applyFont="1" applyBorder="1" applyAlignment="1" applyProtection="1">
      <alignment horizontal="center"/>
      <protection locked="0"/>
    </xf>
    <xf numFmtId="0" fontId="0" fillId="0" borderId="20" xfId="0" applyBorder="1" applyAlignment="1">
      <alignment horizontal="center"/>
    </xf>
    <xf numFmtId="0" fontId="9" fillId="0" borderId="150" xfId="0" applyFont="1" applyBorder="1" applyAlignment="1" applyProtection="1">
      <alignment horizontal="center"/>
      <protection locked="0"/>
    </xf>
    <xf numFmtId="0" fontId="0" fillId="0" borderId="151" xfId="0" applyBorder="1" applyAlignment="1">
      <alignment horizontal="center"/>
    </xf>
    <xf numFmtId="0" fontId="9" fillId="0" borderId="20" xfId="0" applyNumberFormat="1" applyFont="1" applyBorder="1" applyAlignment="1" applyProtection="1">
      <alignment horizontal="center"/>
      <protection locked="0"/>
    </xf>
    <xf numFmtId="0" fontId="7" fillId="0" borderId="20" xfId="0" applyNumberFormat="1" applyFont="1" applyBorder="1" applyAlignment="1" applyProtection="1">
      <alignment horizontal="center"/>
      <protection locked="0"/>
    </xf>
    <xf numFmtId="166" fontId="35" fillId="4" borderId="12" xfId="0" applyNumberFormat="1" applyFont="1" applyFill="1" applyBorder="1" applyAlignment="1" applyProtection="1">
      <alignment horizontal="center"/>
      <protection hidden="1"/>
    </xf>
    <xf numFmtId="0" fontId="0" fillId="0" borderId="12" xfId="0" applyBorder="1" applyAlignment="1" applyProtection="1">
      <alignment/>
      <protection hidden="1"/>
    </xf>
    <xf numFmtId="0" fontId="64" fillId="0" borderId="65" xfId="0" applyFont="1" applyBorder="1" applyAlignment="1" applyProtection="1">
      <alignment horizontal="right" wrapText="1"/>
      <protection hidden="1"/>
    </xf>
    <xf numFmtId="0" fontId="63" fillId="0" borderId="65" xfId="0" applyFont="1" applyBorder="1" applyAlignment="1" applyProtection="1">
      <alignment/>
      <protection/>
    </xf>
    <xf numFmtId="0" fontId="0" fillId="0" borderId="32" xfId="0" applyBorder="1" applyAlignment="1" applyProtection="1">
      <alignment/>
      <protection/>
    </xf>
    <xf numFmtId="0" fontId="114" fillId="0" borderId="89" xfId="0" applyFont="1" applyBorder="1" applyAlignment="1" applyProtection="1">
      <alignment horizontal="right" wrapText="1"/>
      <protection hidden="1"/>
    </xf>
    <xf numFmtId="0" fontId="114" fillId="0" borderId="89" xfId="0" applyFont="1" applyBorder="1" applyAlignment="1" applyProtection="1">
      <alignment horizontal="right"/>
      <protection/>
    </xf>
    <xf numFmtId="0" fontId="1" fillId="0" borderId="111" xfId="0" applyFont="1" applyBorder="1" applyAlignment="1" applyProtection="1">
      <alignment horizontal="right"/>
      <protection/>
    </xf>
    <xf numFmtId="0" fontId="13" fillId="25" borderId="41" xfId="0" applyFont="1" applyFill="1" applyBorder="1" applyAlignment="1" applyProtection="1">
      <alignment horizontal="center" wrapText="1"/>
      <protection/>
    </xf>
    <xf numFmtId="0" fontId="2" fillId="0" borderId="41" xfId="0" applyFont="1" applyBorder="1" applyAlignment="1" applyProtection="1">
      <alignment horizontal="center" wrapText="1"/>
      <protection/>
    </xf>
    <xf numFmtId="0" fontId="65" fillId="0" borderId="45" xfId="0" applyFont="1" applyBorder="1" applyAlignment="1" applyProtection="1">
      <alignment horizontal="left" wrapText="1"/>
      <protection hidden="1"/>
    </xf>
    <xf numFmtId="0" fontId="65" fillId="0" borderId="65" xfId="0" applyFont="1" applyBorder="1" applyAlignment="1" applyProtection="1">
      <alignment horizontal="left" wrapText="1"/>
      <protection hidden="1"/>
    </xf>
    <xf numFmtId="0" fontId="63" fillId="0" borderId="32" xfId="0" applyFont="1" applyBorder="1" applyAlignment="1" applyProtection="1">
      <alignment horizontal="left" wrapText="1"/>
      <protection hidden="1"/>
    </xf>
    <xf numFmtId="0" fontId="64" fillId="0" borderId="19" xfId="0" applyFont="1" applyBorder="1" applyAlignment="1" applyProtection="1">
      <alignment horizontal="right" wrapText="1"/>
      <protection hidden="1"/>
    </xf>
    <xf numFmtId="0" fontId="63" fillId="0" borderId="19" xfId="0" applyFont="1" applyBorder="1" applyAlignment="1" applyProtection="1">
      <alignment/>
      <protection/>
    </xf>
    <xf numFmtId="0" fontId="0" fillId="0" borderId="18" xfId="0" applyBorder="1" applyAlignment="1" applyProtection="1">
      <alignment/>
      <protection/>
    </xf>
    <xf numFmtId="0" fontId="49" fillId="25" borderId="138" xfId="0" applyFont="1" applyFill="1" applyBorder="1" applyAlignment="1" applyProtection="1">
      <alignment horizontal="right" wrapText="1"/>
      <protection/>
    </xf>
    <xf numFmtId="0" fontId="0" fillId="0" borderId="41" xfId="0" applyBorder="1" applyAlignment="1" applyProtection="1">
      <alignment horizontal="right" wrapText="1"/>
      <protection/>
    </xf>
    <xf numFmtId="0" fontId="0" fillId="0" borderId="142" xfId="0" applyBorder="1" applyAlignment="1" applyProtection="1">
      <alignment horizontal="right" wrapText="1"/>
      <protection/>
    </xf>
    <xf numFmtId="167" fontId="42" fillId="24" borderId="152" xfId="0" applyNumberFormat="1" applyFont="1" applyFill="1" applyBorder="1" applyAlignment="1" applyProtection="1">
      <alignment horizontal="left"/>
      <protection/>
    </xf>
    <xf numFmtId="0" fontId="0" fillId="0" borderId="152" xfId="0" applyBorder="1" applyAlignment="1">
      <alignment/>
    </xf>
    <xf numFmtId="0" fontId="0" fillId="0" borderId="153" xfId="0" applyBorder="1" applyAlignment="1">
      <alignment/>
    </xf>
    <xf numFmtId="167" fontId="9" fillId="0" borderId="136" xfId="0" applyNumberFormat="1" applyFont="1" applyBorder="1" applyAlignment="1" applyProtection="1">
      <alignment horizontal="center"/>
      <protection locked="0"/>
    </xf>
    <xf numFmtId="167" fontId="9" fillId="0" borderId="137" xfId="0" applyNumberFormat="1" applyFont="1" applyBorder="1" applyAlignment="1" applyProtection="1">
      <alignment horizontal="center"/>
      <protection locked="0"/>
    </xf>
    <xf numFmtId="167" fontId="9" fillId="0" borderId="150" xfId="0" applyNumberFormat="1" applyFont="1" applyBorder="1" applyAlignment="1" applyProtection="1">
      <alignment horizontal="center"/>
      <protection locked="0"/>
    </xf>
    <xf numFmtId="167" fontId="9" fillId="0" borderId="151" xfId="0" applyNumberFormat="1" applyFont="1" applyBorder="1" applyAlignment="1" applyProtection="1">
      <alignment horizontal="center"/>
      <protection locked="0"/>
    </xf>
    <xf numFmtId="0" fontId="0" fillId="0" borderId="65" xfId="0" applyBorder="1" applyAlignment="1" applyProtection="1">
      <alignment horizontal="left" wrapText="1"/>
      <protection/>
    </xf>
    <xf numFmtId="0" fontId="65" fillId="0" borderId="45" xfId="0" applyFont="1" applyBorder="1" applyAlignment="1" applyProtection="1">
      <alignment horizontal="left"/>
      <protection hidden="1"/>
    </xf>
    <xf numFmtId="0" fontId="60" fillId="0" borderId="45" xfId="0" applyNumberFormat="1" applyFont="1" applyBorder="1" applyAlignment="1" applyProtection="1">
      <alignment horizontal="left" wrapText="1"/>
      <protection hidden="1"/>
    </xf>
    <xf numFmtId="0" fontId="0" fillId="0" borderId="32" xfId="0" applyBorder="1" applyAlignment="1" applyProtection="1">
      <alignment horizontal="left" wrapText="1"/>
      <protection/>
    </xf>
    <xf numFmtId="0" fontId="120" fillId="0" borderId="45" xfId="0" applyFont="1" applyBorder="1" applyAlignment="1" applyProtection="1">
      <alignment horizontal="left" wrapText="1"/>
      <protection hidden="1"/>
    </xf>
    <xf numFmtId="0" fontId="121" fillId="0" borderId="65" xfId="0" applyFont="1" applyBorder="1" applyAlignment="1" applyProtection="1">
      <alignment horizontal="left" wrapText="1"/>
      <protection/>
    </xf>
    <xf numFmtId="0" fontId="121" fillId="0" borderId="32" xfId="0" applyFont="1" applyBorder="1" applyAlignment="1" applyProtection="1">
      <alignment horizontal="left" wrapText="1"/>
      <protection/>
    </xf>
    <xf numFmtId="0" fontId="64" fillId="0" borderId="45" xfId="0" applyFont="1" applyBorder="1" applyAlignment="1" applyProtection="1">
      <alignment horizontal="right" wrapText="1"/>
      <protection hidden="1"/>
    </xf>
    <xf numFmtId="0" fontId="64" fillId="0" borderId="32" xfId="0" applyFont="1" applyBorder="1" applyAlignment="1" applyProtection="1">
      <alignment horizontal="right" wrapText="1"/>
      <protection hidden="1"/>
    </xf>
    <xf numFmtId="0" fontId="64" fillId="0" borderId="37" xfId="0" applyFont="1" applyBorder="1" applyAlignment="1" applyProtection="1">
      <alignment horizontal="right" wrapText="1" indent="1"/>
      <protection hidden="1"/>
    </xf>
    <xf numFmtId="0" fontId="0" fillId="0" borderId="137" xfId="0" applyBorder="1" applyAlignment="1">
      <alignment horizontal="center"/>
    </xf>
    <xf numFmtId="166" fontId="35" fillId="4" borderId="12" xfId="0" applyNumberFormat="1" applyFont="1" applyFill="1" applyBorder="1" applyAlignment="1" applyProtection="1">
      <alignment horizontal="center" wrapText="1"/>
      <protection hidden="1"/>
    </xf>
    <xf numFmtId="0" fontId="0" fillId="0" borderId="44" xfId="0" applyBorder="1" applyAlignment="1">
      <alignment/>
    </xf>
    <xf numFmtId="0" fontId="13" fillId="25" borderId="138" xfId="0" applyFont="1" applyFill="1" applyBorder="1" applyAlignment="1" applyProtection="1">
      <alignment horizontal="center"/>
      <protection/>
    </xf>
    <xf numFmtId="0" fontId="2" fillId="0" borderId="41" xfId="0" applyFont="1" applyBorder="1" applyAlignment="1" applyProtection="1">
      <alignment horizontal="center"/>
      <protection/>
    </xf>
    <xf numFmtId="0" fontId="2" fillId="0" borderId="142" xfId="0" applyFont="1" applyBorder="1" applyAlignment="1" applyProtection="1">
      <alignment horizontal="center"/>
      <protection/>
    </xf>
    <xf numFmtId="0" fontId="12" fillId="25" borderId="138" xfId="0" applyFont="1" applyFill="1" applyBorder="1" applyAlignment="1" applyProtection="1">
      <alignment horizontal="left" wrapText="1"/>
      <protection/>
    </xf>
    <xf numFmtId="0" fontId="1" fillId="25" borderId="41" xfId="0" applyFont="1" applyFill="1" applyBorder="1" applyAlignment="1" applyProtection="1">
      <alignment horizontal="left" wrapText="1"/>
      <protection/>
    </xf>
    <xf numFmtId="0" fontId="0" fillId="0" borderId="41" xfId="0" applyBorder="1" applyAlignment="1" applyProtection="1">
      <alignment wrapText="1"/>
      <protection/>
    </xf>
    <xf numFmtId="0" fontId="0" fillId="0" borderId="142" xfId="0" applyBorder="1" applyAlignment="1" applyProtection="1">
      <alignment wrapText="1"/>
      <protection/>
    </xf>
    <xf numFmtId="0" fontId="65" fillId="0" borderId="103" xfId="0" applyFont="1" applyBorder="1" applyAlignment="1" applyProtection="1">
      <alignment horizontal="left" wrapText="1"/>
      <protection hidden="1"/>
    </xf>
    <xf numFmtId="0" fontId="65" fillId="0" borderId="20" xfId="0" applyFont="1" applyBorder="1" applyAlignment="1" applyProtection="1">
      <alignment horizontal="left" wrapText="1"/>
      <protection hidden="1"/>
    </xf>
    <xf numFmtId="0" fontId="63" fillId="0" borderId="20" xfId="0" applyFont="1" applyBorder="1" applyAlignment="1" applyProtection="1">
      <alignment horizontal="left" wrapText="1"/>
      <protection/>
    </xf>
    <xf numFmtId="0" fontId="0" fillId="0" borderId="100" xfId="0" applyBorder="1" applyAlignment="1" applyProtection="1">
      <alignment/>
      <protection/>
    </xf>
    <xf numFmtId="0" fontId="58" fillId="23" borderId="0" xfId="0" applyFont="1" applyFill="1" applyBorder="1" applyAlignment="1" applyProtection="1">
      <alignment horizontal="left"/>
      <protection hidden="1"/>
    </xf>
    <xf numFmtId="0" fontId="74" fillId="25" borderId="154" xfId="0" applyFont="1" applyFill="1" applyBorder="1" applyAlignment="1" applyProtection="1">
      <alignment horizontal="center"/>
      <protection/>
    </xf>
    <xf numFmtId="0" fontId="0" fillId="0" borderId="45" xfId="0" applyFont="1" applyBorder="1" applyAlignment="1" applyProtection="1">
      <alignment/>
      <protection/>
    </xf>
    <xf numFmtId="0" fontId="0" fillId="0" borderId="65" xfId="0" applyBorder="1" applyAlignment="1">
      <alignment/>
    </xf>
    <xf numFmtId="0" fontId="0" fillId="0" borderId="32" xfId="0" applyBorder="1" applyAlignment="1">
      <alignment/>
    </xf>
    <xf numFmtId="0" fontId="31" fillId="4" borderId="12" xfId="0" applyFont="1" applyFill="1" applyBorder="1" applyAlignment="1" applyProtection="1">
      <alignment horizontal="right"/>
      <protection hidden="1"/>
    </xf>
    <xf numFmtId="167" fontId="9" fillId="0" borderId="12" xfId="0" applyNumberFormat="1" applyFont="1" applyBorder="1" applyAlignment="1" applyProtection="1">
      <alignment horizontal="center"/>
      <protection hidden="1" locked="0"/>
    </xf>
    <xf numFmtId="0" fontId="37" fillId="0" borderId="12" xfId="0" applyFont="1" applyBorder="1" applyAlignment="1" applyProtection="1">
      <alignment horizontal="center"/>
      <protection hidden="1"/>
    </xf>
    <xf numFmtId="0" fontId="37" fillId="0" borderId="0" xfId="0" applyFont="1" applyAlignment="1" applyProtection="1">
      <alignment horizontal="center"/>
      <protection hidden="1"/>
    </xf>
    <xf numFmtId="0" fontId="0" fillId="0" borderId="0" xfId="0" applyAlignment="1">
      <alignment horizontal="center"/>
    </xf>
    <xf numFmtId="167" fontId="9" fillId="0" borderId="20" xfId="0" applyNumberFormat="1" applyFont="1" applyBorder="1" applyAlignment="1" applyProtection="1">
      <alignment horizontal="center"/>
      <protection hidden="1" locked="0"/>
    </xf>
    <xf numFmtId="0" fontId="1" fillId="0" borderId="48" xfId="0" applyFont="1" applyBorder="1" applyAlignment="1" applyProtection="1">
      <alignment horizontal="center" vertical="top"/>
      <protection/>
    </xf>
    <xf numFmtId="14" fontId="141" fillId="0" borderId="121" xfId="0" applyNumberFormat="1" applyFont="1" applyBorder="1" applyAlignment="1" applyProtection="1">
      <alignment horizontal="center"/>
      <protection locked="0"/>
    </xf>
    <xf numFmtId="0" fontId="141" fillId="0" borderId="121" xfId="0" applyFont="1" applyBorder="1" applyAlignment="1" applyProtection="1">
      <alignment horizontal="center"/>
      <protection locked="0"/>
    </xf>
    <xf numFmtId="0" fontId="31" fillId="25" borderId="41" xfId="0" applyFont="1" applyFill="1" applyBorder="1" applyAlignment="1" applyProtection="1">
      <alignment horizontal="right"/>
      <protection locked="0"/>
    </xf>
    <xf numFmtId="0" fontId="68" fillId="0" borderId="41" xfId="0" applyFont="1" applyBorder="1" applyAlignment="1" applyProtection="1">
      <alignment/>
      <protection locked="0"/>
    </xf>
    <xf numFmtId="0" fontId="130" fillId="25" borderId="154" xfId="0" applyFont="1" applyFill="1" applyBorder="1" applyAlignment="1" applyProtection="1">
      <alignment horizontal="center"/>
      <protection/>
    </xf>
    <xf numFmtId="0" fontId="68" fillId="0" borderId="87" xfId="0" applyFont="1" applyBorder="1" applyAlignment="1">
      <alignment horizontal="center"/>
    </xf>
    <xf numFmtId="0" fontId="134" fillId="29" borderId="44" xfId="53" applyFont="1" applyFill="1" applyBorder="1" applyAlignment="1" applyProtection="1">
      <alignment horizontal="center"/>
      <protection locked="0"/>
    </xf>
    <xf numFmtId="0" fontId="128" fillId="0" borderId="37" xfId="0" applyFont="1" applyBorder="1" applyAlignment="1" applyProtection="1">
      <alignment horizontal="right" wrapText="1" indent="1"/>
      <protection hidden="1"/>
    </xf>
    <xf numFmtId="0" fontId="64" fillId="0" borderId="45" xfId="0" applyFont="1" applyBorder="1" applyAlignment="1" applyProtection="1">
      <alignment horizontal="right" wrapText="1"/>
      <protection hidden="1" locked="0"/>
    </xf>
    <xf numFmtId="0" fontId="64" fillId="0" borderId="65" xfId="0" applyFont="1" applyBorder="1" applyAlignment="1" applyProtection="1">
      <alignment horizontal="right" wrapText="1"/>
      <protection hidden="1" locked="0"/>
    </xf>
    <xf numFmtId="0" fontId="64" fillId="0" borderId="32" xfId="0" applyFont="1" applyBorder="1" applyAlignment="1" applyProtection="1">
      <alignment horizontal="right" wrapText="1"/>
      <protection hidden="1" locked="0"/>
    </xf>
    <xf numFmtId="0" fontId="126" fillId="0" borderId="45" xfId="0" applyFont="1" applyBorder="1" applyAlignment="1" applyProtection="1">
      <alignment horizontal="left" wrapText="1"/>
      <protection hidden="1" locked="0"/>
    </xf>
    <xf numFmtId="0" fontId="126" fillId="0" borderId="65" xfId="0" applyFont="1" applyBorder="1" applyAlignment="1" applyProtection="1">
      <alignment horizontal="left" wrapText="1"/>
      <protection hidden="1" locked="0"/>
    </xf>
    <xf numFmtId="0" fontId="124" fillId="0" borderId="32" xfId="0" applyFont="1" applyBorder="1" applyAlignment="1" applyProtection="1">
      <alignment horizontal="left" wrapText="1"/>
      <protection hidden="1" locked="0"/>
    </xf>
    <xf numFmtId="0" fontId="125" fillId="0" borderId="65" xfId="0" applyFont="1" applyBorder="1" applyAlignment="1" applyProtection="1">
      <alignment horizontal="left" wrapText="1"/>
      <protection locked="0"/>
    </xf>
    <xf numFmtId="0" fontId="125" fillId="0" borderId="32" xfId="0" applyFont="1" applyBorder="1" applyAlignment="1" applyProtection="1">
      <alignment horizontal="left" wrapText="1"/>
      <protection locked="0"/>
    </xf>
    <xf numFmtId="0" fontId="133" fillId="6" borderId="44" xfId="53" applyFont="1" applyFill="1" applyBorder="1" applyAlignment="1" applyProtection="1">
      <alignment horizontal="center"/>
      <protection hidden="1" locked="0"/>
    </xf>
    <xf numFmtId="0" fontId="68" fillId="0" borderId="44" xfId="0" applyFont="1" applyBorder="1" applyAlignment="1">
      <alignment horizontal="center"/>
    </xf>
    <xf numFmtId="184" fontId="131" fillId="4" borderId="12" xfId="0" applyNumberFormat="1" applyFont="1" applyFill="1" applyBorder="1" applyAlignment="1" applyProtection="1">
      <alignment horizontal="center"/>
      <protection hidden="1" locked="0"/>
    </xf>
    <xf numFmtId="0" fontId="132" fillId="0" borderId="12" xfId="0" applyFont="1" applyBorder="1" applyAlignment="1" applyProtection="1">
      <alignment horizontal="center"/>
      <protection locked="0"/>
    </xf>
    <xf numFmtId="0" fontId="167" fillId="0" borderId="0" xfId="0" applyFont="1" applyBorder="1" applyAlignment="1" applyProtection="1">
      <alignment horizontal="left"/>
      <protection hidden="1"/>
    </xf>
    <xf numFmtId="0" fontId="17" fillId="0" borderId="0" xfId="0" applyFont="1" applyAlignment="1" applyProtection="1">
      <alignment/>
      <protection hidden="1"/>
    </xf>
    <xf numFmtId="0" fontId="68" fillId="0" borderId="0" xfId="0" applyFont="1" applyAlignment="1">
      <alignment/>
    </xf>
    <xf numFmtId="0" fontId="10" fillId="0" borderId="20" xfId="0" applyFont="1" applyBorder="1" applyAlignment="1" applyProtection="1">
      <alignment horizontal="center"/>
      <protection locked="0"/>
    </xf>
    <xf numFmtId="0" fontId="10" fillId="0" borderId="20" xfId="0" applyFont="1" applyBorder="1" applyAlignment="1" applyProtection="1">
      <alignment/>
      <protection locked="0"/>
    </xf>
    <xf numFmtId="0" fontId="68" fillId="0" borderId="20" xfId="0" applyFont="1" applyBorder="1" applyAlignment="1" applyProtection="1">
      <alignment/>
      <protection locked="0"/>
    </xf>
    <xf numFmtId="0" fontId="10" fillId="0" borderId="12" xfId="0" applyFont="1" applyBorder="1" applyAlignment="1" applyProtection="1">
      <alignment horizontal="center"/>
      <protection locked="0"/>
    </xf>
    <xf numFmtId="0" fontId="10" fillId="0" borderId="12" xfId="0" applyFont="1" applyBorder="1" applyAlignment="1" applyProtection="1">
      <alignment/>
      <protection locked="0"/>
    </xf>
    <xf numFmtId="0" fontId="68" fillId="0" borderId="12" xfId="0" applyFont="1" applyBorder="1" applyAlignment="1">
      <alignment/>
    </xf>
    <xf numFmtId="0" fontId="8" fillId="25" borderId="138" xfId="0" applyFont="1" applyFill="1" applyBorder="1" applyAlignment="1" applyProtection="1">
      <alignment horizontal="left" wrapText="1"/>
      <protection/>
    </xf>
    <xf numFmtId="0" fontId="125" fillId="25" borderId="41" xfId="0" applyFont="1" applyFill="1" applyBorder="1" applyAlignment="1">
      <alignment horizontal="left" wrapText="1"/>
    </xf>
    <xf numFmtId="0" fontId="125" fillId="0" borderId="41" xfId="0" applyFont="1" applyBorder="1" applyAlignment="1">
      <alignment wrapText="1"/>
    </xf>
    <xf numFmtId="0" fontId="125" fillId="0" borderId="142" xfId="0" applyFont="1" applyBorder="1" applyAlignment="1">
      <alignment wrapText="1"/>
    </xf>
    <xf numFmtId="0" fontId="65" fillId="0" borderId="103" xfId="0" applyFont="1" applyBorder="1" applyAlignment="1" applyProtection="1">
      <alignment horizontal="left" wrapText="1"/>
      <protection hidden="1" locked="0"/>
    </xf>
    <xf numFmtId="0" fontId="65" fillId="0" borderId="20" xfId="0" applyFont="1" applyBorder="1" applyAlignment="1" applyProtection="1">
      <alignment horizontal="left" wrapText="1"/>
      <protection hidden="1" locked="0"/>
    </xf>
    <xf numFmtId="0" fontId="63" fillId="0" borderId="20" xfId="0" applyFont="1" applyBorder="1" applyAlignment="1" applyProtection="1">
      <alignment horizontal="left" wrapText="1"/>
      <protection locked="0"/>
    </xf>
    <xf numFmtId="0" fontId="0" fillId="0" borderId="100" xfId="0" applyBorder="1" applyAlignment="1" applyProtection="1">
      <alignment/>
      <protection locked="0"/>
    </xf>
    <xf numFmtId="0" fontId="126" fillId="0" borderId="19" xfId="0" applyFont="1" applyBorder="1" applyAlignment="1" applyProtection="1">
      <alignment horizontal="right" wrapText="1"/>
      <protection hidden="1"/>
    </xf>
    <xf numFmtId="0" fontId="126" fillId="0" borderId="19" xfId="0" applyFont="1" applyBorder="1" applyAlignment="1" applyProtection="1">
      <alignment/>
      <protection/>
    </xf>
    <xf numFmtId="0" fontId="127" fillId="0" borderId="18" xfId="0" applyFont="1" applyBorder="1" applyAlignment="1">
      <alignment/>
    </xf>
    <xf numFmtId="0" fontId="126" fillId="0" borderId="65" xfId="0" applyFont="1" applyBorder="1" applyAlignment="1" applyProtection="1">
      <alignment horizontal="right" wrapText="1"/>
      <protection hidden="1"/>
    </xf>
    <xf numFmtId="0" fontId="126" fillId="0" borderId="65" xfId="0" applyFont="1" applyBorder="1" applyAlignment="1" applyProtection="1">
      <alignment/>
      <protection/>
    </xf>
    <xf numFmtId="0" fontId="127" fillId="0" borderId="32" xfId="0" applyFont="1" applyBorder="1" applyAlignment="1">
      <alignment/>
    </xf>
    <xf numFmtId="0" fontId="126" fillId="0" borderId="45" xfId="0" applyFont="1" applyBorder="1" applyAlignment="1" applyProtection="1">
      <alignment horizontal="left"/>
      <protection hidden="1" locked="0"/>
    </xf>
    <xf numFmtId="0" fontId="125" fillId="0" borderId="32" xfId="0" applyFont="1" applyBorder="1" applyAlignment="1" applyProtection="1">
      <alignment horizontal="left"/>
      <protection locked="0"/>
    </xf>
    <xf numFmtId="0" fontId="126" fillId="0" borderId="37" xfId="0" applyFont="1" applyBorder="1" applyAlignment="1" applyProtection="1">
      <alignment horizontal="right" wrapText="1" indent="1"/>
      <protection hidden="1"/>
    </xf>
    <xf numFmtId="0" fontId="10" fillId="0" borderId="0" xfId="0" applyNumberFormat="1" applyFont="1" applyBorder="1" applyAlignment="1" applyProtection="1">
      <alignment/>
      <protection/>
    </xf>
    <xf numFmtId="0" fontId="68" fillId="0" borderId="0" xfId="0" applyFont="1" applyAlignment="1" applyProtection="1">
      <alignment/>
      <protection/>
    </xf>
    <xf numFmtId="0" fontId="10" fillId="0" borderId="44" xfId="0" applyFont="1" applyBorder="1" applyAlignment="1" applyProtection="1">
      <alignment/>
      <protection locked="0"/>
    </xf>
    <xf numFmtId="167" fontId="66" fillId="0" borderId="150" xfId="0" applyNumberFormat="1" applyFont="1" applyBorder="1" applyAlignment="1" applyProtection="1">
      <alignment horizontal="center"/>
      <protection hidden="1"/>
    </xf>
    <xf numFmtId="0" fontId="107" fillId="0" borderId="151" xfId="0" applyFont="1" applyBorder="1" applyAlignment="1">
      <alignment/>
    </xf>
    <xf numFmtId="0" fontId="10" fillId="0" borderId="20" xfId="0" applyNumberFormat="1" applyFont="1" applyBorder="1" applyAlignment="1" applyProtection="1">
      <alignment horizontal="center"/>
      <protection locked="0"/>
    </xf>
    <xf numFmtId="0" fontId="10" fillId="0" borderId="12" xfId="0" applyNumberFormat="1" applyFont="1" applyBorder="1" applyAlignment="1" applyProtection="1">
      <alignment horizontal="center"/>
      <protection locked="0"/>
    </xf>
    <xf numFmtId="166" fontId="131" fillId="4" borderId="12" xfId="0" applyNumberFormat="1" applyFont="1" applyFill="1" applyBorder="1" applyAlignment="1" applyProtection="1">
      <alignment horizontal="center" wrapText="1"/>
      <protection hidden="1" locked="0"/>
    </xf>
    <xf numFmtId="0" fontId="132" fillId="0" borderId="12" xfId="0" applyFont="1" applyBorder="1" applyAlignment="1" applyProtection="1">
      <alignment horizontal="center" wrapText="1"/>
      <protection hidden="1" locked="0"/>
    </xf>
    <xf numFmtId="0" fontId="132" fillId="0" borderId="12" xfId="0" applyFont="1" applyBorder="1" applyAlignment="1" applyProtection="1">
      <alignment horizontal="center" wrapText="1"/>
      <protection locked="0"/>
    </xf>
    <xf numFmtId="0" fontId="129" fillId="25" borderId="138" xfId="0" applyFont="1" applyFill="1" applyBorder="1" applyAlignment="1" applyProtection="1">
      <alignment horizontal="right" wrapText="1"/>
      <protection/>
    </xf>
    <xf numFmtId="0" fontId="68" fillId="0" borderId="41" xfId="0" applyFont="1" applyBorder="1" applyAlignment="1">
      <alignment horizontal="right" wrapText="1"/>
    </xf>
    <xf numFmtId="0" fontId="68" fillId="0" borderId="142" xfId="0" applyFont="1" applyBorder="1" applyAlignment="1">
      <alignment horizontal="right" wrapText="1"/>
    </xf>
    <xf numFmtId="0" fontId="125" fillId="0" borderId="65" xfId="0" applyFont="1" applyBorder="1" applyAlignment="1" applyProtection="1">
      <alignment horizontal="left"/>
      <protection locked="0"/>
    </xf>
    <xf numFmtId="0" fontId="31" fillId="25" borderId="41" xfId="0" applyFont="1" applyFill="1" applyBorder="1" applyAlignment="1" applyProtection="1">
      <alignment horizontal="left" wrapText="1"/>
      <protection locked="0"/>
    </xf>
    <xf numFmtId="0" fontId="68" fillId="0" borderId="41" xfId="0" applyFont="1" applyBorder="1" applyAlignment="1" applyProtection="1">
      <alignment horizontal="left" wrapText="1"/>
      <protection locked="0"/>
    </xf>
    <xf numFmtId="0" fontId="68" fillId="0" borderId="142" xfId="0" applyFont="1" applyBorder="1" applyAlignment="1" applyProtection="1">
      <alignment wrapText="1"/>
      <protection locked="0"/>
    </xf>
    <xf numFmtId="49" fontId="10" fillId="0" borderId="0" xfId="0" applyNumberFormat="1" applyFont="1" applyBorder="1" applyAlignment="1" applyProtection="1">
      <alignment horizontal="center"/>
      <protection hidden="1"/>
    </xf>
    <xf numFmtId="0" fontId="68" fillId="0" borderId="0" xfId="0" applyFont="1" applyAlignment="1" applyProtection="1">
      <alignment/>
      <protection hidden="1"/>
    </xf>
    <xf numFmtId="0" fontId="10" fillId="24" borderId="0" xfId="0" applyFont="1" applyFill="1" applyBorder="1" applyAlignment="1" applyProtection="1">
      <alignment horizontal="center" wrapText="1"/>
      <protection/>
    </xf>
    <xf numFmtId="0" fontId="10" fillId="24" borderId="20" xfId="0" applyFont="1" applyFill="1" applyBorder="1" applyAlignment="1" applyProtection="1">
      <alignment horizontal="center"/>
      <protection/>
    </xf>
    <xf numFmtId="1" fontId="128" fillId="0" borderId="45" xfId="0" applyNumberFormat="1" applyFont="1" applyBorder="1" applyAlignment="1" applyProtection="1">
      <alignment horizontal="left" wrapText="1"/>
      <protection hidden="1" locked="0"/>
    </xf>
    <xf numFmtId="0" fontId="125" fillId="0" borderId="65" xfId="0" applyFont="1" applyBorder="1" applyAlignment="1" applyProtection="1">
      <alignment horizontal="left" wrapText="1"/>
      <protection locked="0"/>
    </xf>
    <xf numFmtId="0" fontId="125" fillId="0" borderId="32" xfId="0" applyFont="1" applyBorder="1" applyAlignment="1" applyProtection="1">
      <alignment horizontal="left" wrapText="1"/>
      <protection locked="0"/>
    </xf>
    <xf numFmtId="1" fontId="60" fillId="0" borderId="45" xfId="0" applyNumberFormat="1" applyFont="1" applyBorder="1" applyAlignment="1" applyProtection="1">
      <alignment horizontal="left" wrapText="1"/>
      <protection hidden="1" locked="0"/>
    </xf>
    <xf numFmtId="0" fontId="136" fillId="0" borderId="0" xfId="0" applyFont="1" applyBorder="1" applyAlignment="1" applyProtection="1">
      <alignment horizontal="left"/>
      <protection locked="0"/>
    </xf>
    <xf numFmtId="0" fontId="10" fillId="0" borderId="0" xfId="0" applyFont="1" applyBorder="1" applyAlignment="1" applyProtection="1">
      <alignment/>
      <protection locked="0"/>
    </xf>
    <xf numFmtId="0" fontId="68" fillId="0" borderId="71" xfId="0" applyFont="1" applyBorder="1" applyAlignment="1">
      <alignment/>
    </xf>
    <xf numFmtId="0" fontId="31" fillId="4" borderId="12" xfId="0" applyFont="1" applyFill="1" applyBorder="1" applyAlignment="1" applyProtection="1">
      <alignment horizontal="center"/>
      <protection hidden="1"/>
    </xf>
    <xf numFmtId="0" fontId="17" fillId="0" borderId="60" xfId="0" applyFont="1" applyBorder="1" applyAlignment="1" applyProtection="1">
      <alignment horizontal="center"/>
      <protection/>
    </xf>
    <xf numFmtId="0" fontId="68" fillId="0" borderId="44" xfId="0" applyFont="1" applyBorder="1" applyAlignment="1">
      <alignment/>
    </xf>
    <xf numFmtId="8" fontId="145" fillId="4" borderId="12" xfId="0" applyNumberFormat="1" applyFont="1" applyFill="1" applyBorder="1" applyAlignment="1" applyProtection="1">
      <alignment horizontal="right"/>
      <protection hidden="1"/>
    </xf>
    <xf numFmtId="8" fontId="125" fillId="0" borderId="12" xfId="0" applyNumberFormat="1" applyFont="1" applyBorder="1" applyAlignment="1">
      <alignment/>
    </xf>
    <xf numFmtId="0" fontId="137" fillId="0" borderId="44" xfId="0" applyFont="1" applyBorder="1" applyAlignment="1" applyProtection="1">
      <alignment horizontal="left"/>
      <protection/>
    </xf>
    <xf numFmtId="0" fontId="125" fillId="0" borderId="44" xfId="0" applyFont="1" applyBorder="1" applyAlignment="1">
      <alignment/>
    </xf>
    <xf numFmtId="8" fontId="137" fillId="0" borderId="131" xfId="44" applyNumberFormat="1" applyFont="1" applyBorder="1" applyAlignment="1" applyProtection="1">
      <alignment/>
      <protection hidden="1" locked="0"/>
    </xf>
    <xf numFmtId="8" fontId="27" fillId="0" borderId="131" xfId="0" applyNumberFormat="1" applyFont="1" applyBorder="1" applyAlignment="1" applyProtection="1">
      <alignment/>
      <protection locked="0"/>
    </xf>
    <xf numFmtId="0" fontId="17" fillId="4" borderId="20" xfId="0" applyFont="1" applyFill="1" applyBorder="1" applyAlignment="1" applyProtection="1">
      <alignment/>
      <protection/>
    </xf>
    <xf numFmtId="0" fontId="27" fillId="0" borderId="44" xfId="0" applyFont="1" applyBorder="1" applyAlignment="1" applyProtection="1">
      <alignment/>
      <protection/>
    </xf>
    <xf numFmtId="0" fontId="33" fillId="0" borderId="0" xfId="0" applyFont="1" applyBorder="1" applyAlignment="1" applyProtection="1">
      <alignment/>
      <protection/>
    </xf>
    <xf numFmtId="0" fontId="27" fillId="0" borderId="0" xfId="0" applyFont="1" applyBorder="1" applyAlignment="1" applyProtection="1">
      <alignment/>
      <protection/>
    </xf>
    <xf numFmtId="0" fontId="125" fillId="0" borderId="0" xfId="0" applyFont="1" applyAlignment="1">
      <alignment/>
    </xf>
    <xf numFmtId="8" fontId="33" fillId="0" borderId="132" xfId="44" applyNumberFormat="1" applyFont="1" applyBorder="1" applyAlignment="1" applyProtection="1">
      <alignment/>
      <protection hidden="1"/>
    </xf>
    <xf numFmtId="8" fontId="33" fillId="0" borderId="132" xfId="0" applyNumberFormat="1" applyFont="1" applyBorder="1" applyAlignment="1" applyProtection="1">
      <alignment/>
      <protection hidden="1"/>
    </xf>
    <xf numFmtId="8" fontId="138" fillId="0" borderId="130" xfId="42" applyNumberFormat="1" applyFont="1" applyBorder="1" applyAlignment="1" applyProtection="1">
      <alignment/>
      <protection locked="0"/>
    </xf>
    <xf numFmtId="8" fontId="125" fillId="0" borderId="130" xfId="0" applyNumberFormat="1" applyFont="1" applyBorder="1" applyAlignment="1" applyProtection="1">
      <alignment/>
      <protection locked="0"/>
    </xf>
    <xf numFmtId="0" fontId="170" fillId="0" borderId="0" xfId="0" applyFont="1" applyAlignment="1" applyProtection="1">
      <alignment/>
      <protection/>
    </xf>
    <xf numFmtId="0" fontId="2" fillId="0" borderId="71" xfId="0" applyFont="1" applyBorder="1" applyAlignment="1">
      <alignment/>
    </xf>
    <xf numFmtId="0" fontId="10" fillId="0" borderId="0" xfId="0" applyFont="1" applyAlignment="1" applyProtection="1">
      <alignment/>
      <protection/>
    </xf>
    <xf numFmtId="8" fontId="139" fillId="0" borderId="20" xfId="44" applyNumberFormat="1" applyFont="1" applyBorder="1" applyAlignment="1" applyProtection="1">
      <alignment horizontal="right"/>
      <protection hidden="1"/>
    </xf>
    <xf numFmtId="8" fontId="140" fillId="0" borderId="20" xfId="0" applyNumberFormat="1" applyFont="1" applyBorder="1" applyAlignment="1">
      <alignment/>
    </xf>
    <xf numFmtId="172" fontId="33" fillId="0" borderId="20" xfId="0" applyNumberFormat="1" applyFont="1" applyFill="1" applyBorder="1" applyAlignment="1" applyProtection="1">
      <alignment horizontal="center"/>
      <protection/>
    </xf>
    <xf numFmtId="0" fontId="27" fillId="0" borderId="20" xfId="0" applyFont="1" applyFill="1" applyBorder="1" applyAlignment="1" applyProtection="1">
      <alignment horizontal="center"/>
      <protection/>
    </xf>
    <xf numFmtId="0" fontId="168" fillId="28" borderId="13" xfId="59" applyFont="1" applyFill="1" applyBorder="1" applyAlignment="1">
      <alignment horizontal="center"/>
      <protection/>
    </xf>
    <xf numFmtId="0" fontId="68" fillId="0" borderId="12" xfId="0" applyFont="1" applyBorder="1" applyAlignment="1">
      <alignment horizontal="center"/>
    </xf>
    <xf numFmtId="0" fontId="68" fillId="0" borderId="14" xfId="0" applyFont="1" applyBorder="1" applyAlignment="1">
      <alignment/>
    </xf>
    <xf numFmtId="0" fontId="171" fillId="0" borderId="89" xfId="0" applyFont="1" applyBorder="1" applyAlignment="1" applyProtection="1">
      <alignment horizontal="right" wrapText="1"/>
      <protection hidden="1"/>
    </xf>
    <xf numFmtId="0" fontId="171" fillId="0" borderId="89" xfId="0" applyFont="1" applyBorder="1" applyAlignment="1" applyProtection="1">
      <alignment horizontal="right"/>
      <protection/>
    </xf>
    <xf numFmtId="0" fontId="83" fillId="0" borderId="111" xfId="0" applyFont="1" applyBorder="1" applyAlignment="1">
      <alignment horizontal="right"/>
    </xf>
    <xf numFmtId="0" fontId="10" fillId="0" borderId="19" xfId="0" applyFont="1" applyBorder="1" applyAlignment="1" applyProtection="1">
      <alignment horizontal="left" wrapText="1"/>
      <protection locked="0"/>
    </xf>
    <xf numFmtId="0" fontId="68" fillId="0" borderId="19" xfId="0" applyFont="1" applyBorder="1" applyAlignment="1">
      <alignment horizontal="left" wrapText="1"/>
    </xf>
    <xf numFmtId="199" fontId="14" fillId="23" borderId="140" xfId="0" applyNumberFormat="1" applyFont="1" applyFill="1" applyBorder="1" applyAlignment="1" applyProtection="1">
      <alignment horizontal="right"/>
      <protection locked="0"/>
    </xf>
    <xf numFmtId="199" fontId="14" fillId="23" borderId="61" xfId="0" applyNumberFormat="1" applyFont="1" applyFill="1" applyBorder="1" applyAlignment="1" applyProtection="1">
      <alignment horizontal="right"/>
      <protection locked="0"/>
    </xf>
    <xf numFmtId="167" fontId="81" fillId="24" borderId="15" xfId="0" applyNumberFormat="1" applyFont="1" applyFill="1" applyBorder="1" applyAlignment="1" applyProtection="1">
      <alignment horizontal="left"/>
      <protection/>
    </xf>
    <xf numFmtId="0" fontId="0" fillId="0" borderId="15" xfId="0" applyFont="1" applyBorder="1" applyAlignment="1">
      <alignment/>
    </xf>
    <xf numFmtId="0" fontId="0" fillId="0" borderId="85" xfId="0" applyFont="1" applyBorder="1" applyAlignment="1">
      <alignment/>
    </xf>
    <xf numFmtId="49" fontId="10" fillId="0" borderId="20" xfId="0" applyNumberFormat="1" applyFont="1" applyBorder="1" applyAlignment="1" applyProtection="1">
      <alignment/>
      <protection locked="0"/>
    </xf>
    <xf numFmtId="49" fontId="10" fillId="0" borderId="12" xfId="0" applyNumberFormat="1" applyFont="1" applyBorder="1" applyAlignment="1" applyProtection="1">
      <alignment/>
      <protection locked="0"/>
    </xf>
    <xf numFmtId="0" fontId="10" fillId="0" borderId="0" xfId="0" applyFont="1" applyAlignment="1" applyProtection="1">
      <alignment horizontal="left"/>
      <protection/>
    </xf>
    <xf numFmtId="0" fontId="10" fillId="0" borderId="19" xfId="0" applyFont="1" applyBorder="1" applyAlignment="1" applyProtection="1">
      <alignment horizontal="left"/>
      <protection locked="0"/>
    </xf>
    <xf numFmtId="0" fontId="68" fillId="0" borderId="19" xfId="0" applyFont="1" applyBorder="1" applyAlignment="1">
      <alignment horizontal="left"/>
    </xf>
    <xf numFmtId="0" fontId="68" fillId="0" borderId="0" xfId="0" applyFont="1" applyAlignment="1">
      <alignment horizontal="left"/>
    </xf>
    <xf numFmtId="0" fontId="10" fillId="0" borderId="20" xfId="0" applyFont="1" applyBorder="1" applyAlignment="1" applyProtection="1">
      <alignment horizontal="center"/>
      <protection/>
    </xf>
    <xf numFmtId="0" fontId="68" fillId="0" borderId="20" xfId="0" applyFont="1" applyBorder="1" applyAlignment="1">
      <alignment/>
    </xf>
    <xf numFmtId="0" fontId="10" fillId="0" borderId="0" xfId="0" applyFont="1" applyBorder="1" applyAlignment="1" applyProtection="1">
      <alignment horizontal="left"/>
      <protection/>
    </xf>
    <xf numFmtId="0" fontId="10" fillId="0" borderId="65" xfId="0" applyFont="1" applyBorder="1" applyAlignment="1" applyProtection="1">
      <alignment horizontal="left"/>
      <protection locked="0"/>
    </xf>
    <xf numFmtId="0" fontId="68" fillId="0" borderId="65" xfId="0" applyFont="1" applyBorder="1" applyAlignment="1">
      <alignment horizontal="left"/>
    </xf>
    <xf numFmtId="0" fontId="10" fillId="0" borderId="0" xfId="0" applyFont="1" applyAlignment="1" applyProtection="1">
      <alignment vertical="center"/>
      <protection locked="0"/>
    </xf>
    <xf numFmtId="0" fontId="156" fillId="0" borderId="44" xfId="58" applyFont="1" applyBorder="1" applyAlignment="1" applyProtection="1">
      <alignment wrapText="1"/>
      <protection locked="0"/>
    </xf>
    <xf numFmtId="0" fontId="156" fillId="0" borderId="20" xfId="58" applyFont="1" applyBorder="1" applyAlignment="1" applyProtection="1">
      <alignment wrapText="1"/>
      <protection locked="0"/>
    </xf>
    <xf numFmtId="0" fontId="155" fillId="0" borderId="0" xfId="58" applyFont="1" applyAlignment="1" applyProtection="1">
      <alignment wrapText="1"/>
      <protection locked="0"/>
    </xf>
    <xf numFmtId="0" fontId="156" fillId="0" borderId="0" xfId="58" applyFont="1" applyAlignment="1" applyProtection="1">
      <alignment wrapText="1"/>
      <protection locked="0"/>
    </xf>
    <xf numFmtId="0" fontId="5" fillId="0" borderId="0" xfId="53" applyBorder="1" applyAlignment="1">
      <alignment horizontal="right"/>
    </xf>
    <xf numFmtId="0" fontId="0" fillId="0" borderId="0" xfId="0" applyAlignment="1">
      <alignment horizontal="right"/>
    </xf>
    <xf numFmtId="0" fontId="153" fillId="0" borderId="0" xfId="58" applyFont="1" applyAlignment="1" applyProtection="1">
      <alignment wrapText="1"/>
      <protection locked="0"/>
    </xf>
    <xf numFmtId="0" fontId="148" fillId="0" borderId="0" xfId="58" applyAlignment="1" applyProtection="1">
      <alignment wrapText="1"/>
      <protection locked="0"/>
    </xf>
    <xf numFmtId="0" fontId="148" fillId="0" borderId="20" xfId="58" applyBorder="1" applyAlignment="1" applyProtection="1">
      <alignment wrapText="1"/>
      <protection locked="0"/>
    </xf>
    <xf numFmtId="0" fontId="150" fillId="0" borderId="0" xfId="58" applyFont="1" applyAlignment="1">
      <alignment horizontal="center" vertical="center"/>
      <protection/>
    </xf>
    <xf numFmtId="0" fontId="151" fillId="0" borderId="0" xfId="58" applyFont="1" applyAlignment="1">
      <alignment horizontal="center" vertical="center"/>
      <protection/>
    </xf>
    <xf numFmtId="0" fontId="153" fillId="0" borderId="20" xfId="58" applyFont="1" applyBorder="1" applyAlignment="1" applyProtection="1">
      <alignment horizontal="left" wrapText="1"/>
      <protection locked="0"/>
    </xf>
    <xf numFmtId="0" fontId="153" fillId="0" borderId="20" xfId="58" applyFont="1" applyBorder="1" applyAlignment="1" applyProtection="1">
      <alignment horizontal="center"/>
      <protection locked="0"/>
    </xf>
    <xf numFmtId="0" fontId="153" fillId="0" borderId="20" xfId="58" applyFont="1" applyBorder="1" applyAlignment="1" applyProtection="1">
      <alignment horizontal="left"/>
      <protection locked="0"/>
    </xf>
    <xf numFmtId="0" fontId="154" fillId="0" borderId="20" xfId="58" applyFont="1" applyBorder="1" applyAlignment="1" applyProtection="1">
      <alignment horizontal="left"/>
      <protection locked="0"/>
    </xf>
    <xf numFmtId="0" fontId="152" fillId="0" borderId="20" xfId="58" applyFont="1" applyBorder="1" applyAlignment="1">
      <alignment horizontal="center" wrapText="1"/>
      <protection/>
    </xf>
    <xf numFmtId="0" fontId="165" fillId="0" borderId="0" xfId="58" applyFont="1" applyAlignment="1" applyProtection="1">
      <alignment horizontal="center"/>
      <protection/>
    </xf>
    <xf numFmtId="0" fontId="148" fillId="0" borderId="44" xfId="58" applyBorder="1" applyAlignment="1" applyProtection="1">
      <alignment wrapText="1"/>
      <protection locked="0"/>
    </xf>
    <xf numFmtId="0" fontId="148" fillId="0" borderId="44" xfId="58" applyFont="1" applyBorder="1" applyAlignment="1" applyProtection="1">
      <alignment horizontal="right" wrapText="1"/>
      <protection locked="0"/>
    </xf>
    <xf numFmtId="0" fontId="148" fillId="0" borderId="44" xfId="58" applyBorder="1" applyAlignment="1" applyProtection="1">
      <alignment horizontal="right" wrapText="1"/>
      <protection locked="0"/>
    </xf>
    <xf numFmtId="0" fontId="148" fillId="0" borderId="20" xfId="58" applyBorder="1" applyAlignment="1" applyProtection="1">
      <alignment horizontal="right" wrapText="1"/>
      <protection locked="0"/>
    </xf>
    <xf numFmtId="0" fontId="5" fillId="0" borderId="0" xfId="53" applyBorder="1" applyAlignment="1" applyProtection="1">
      <alignment horizontal="center"/>
      <protection locked="0"/>
    </xf>
    <xf numFmtId="0" fontId="149" fillId="0" borderId="0" xfId="54" applyBorder="1" applyAlignment="1" applyProtection="1">
      <alignment horizontal="center" wrapText="1"/>
      <protection locked="0"/>
    </xf>
    <xf numFmtId="0" fontId="0" fillId="0" borderId="0" xfId="0" applyBorder="1" applyAlignment="1" applyProtection="1">
      <alignment wrapText="1"/>
      <protection locked="0"/>
    </xf>
    <xf numFmtId="0" fontId="149" fillId="0" borderId="0" xfId="54" applyAlignment="1" applyProtection="1">
      <alignment/>
      <protection/>
    </xf>
    <xf numFmtId="0" fontId="149" fillId="0" borderId="0" xfId="54" applyAlignment="1" applyProtection="1">
      <alignment horizontal="right"/>
      <protection/>
    </xf>
    <xf numFmtId="0" fontId="148" fillId="0" borderId="0" xfId="58" applyAlignment="1" applyProtection="1">
      <alignment/>
      <protection/>
    </xf>
    <xf numFmtId="0" fontId="164" fillId="0" borderId="0" xfId="58" applyFont="1" applyAlignment="1" applyProtection="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Cost Estimate Sheet-Sep05-2008" xfId="54"/>
    <cellStyle name="Input" xfId="55"/>
    <cellStyle name="Linked Cell" xfId="56"/>
    <cellStyle name="Neutral" xfId="57"/>
    <cellStyle name="Normal_Cost Estimate Sheet-Sep05-2008" xfId="58"/>
    <cellStyle name="Normal_TAB 2-Voucher" xfId="59"/>
    <cellStyle name="Note" xfId="60"/>
    <cellStyle name="Output" xfId="61"/>
    <cellStyle name="Percent" xfId="62"/>
    <cellStyle name="Title" xfId="63"/>
    <cellStyle name="Total" xfId="64"/>
    <cellStyle name="Warning Text" xfId="65"/>
  </cellStyles>
  <dxfs count="2">
    <dxf>
      <font>
        <color rgb="FFFF000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2</xdr:col>
      <xdr:colOff>552450</xdr:colOff>
      <xdr:row>1</xdr:row>
      <xdr:rowOff>85725</xdr:rowOff>
    </xdr:to>
    <xdr:pic>
      <xdr:nvPicPr>
        <xdr:cNvPr id="1" name="Picture 1" descr="Fermilab logo LH size"/>
        <xdr:cNvPicPr preferRelativeResize="1">
          <a:picLocks noChangeAspect="1"/>
        </xdr:cNvPicPr>
      </xdr:nvPicPr>
      <xdr:blipFill>
        <a:blip r:embed="rId1"/>
        <a:stretch>
          <a:fillRect/>
        </a:stretch>
      </xdr:blipFill>
      <xdr:spPr>
        <a:xfrm>
          <a:off x="495300" y="66675"/>
          <a:ext cx="10668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95250</xdr:colOff>
      <xdr:row>20</xdr:row>
      <xdr:rowOff>28575</xdr:rowOff>
    </xdr:from>
    <xdr:to>
      <xdr:col>7</xdr:col>
      <xdr:colOff>552450</xdr:colOff>
      <xdr:row>20</xdr:row>
      <xdr:rowOff>200025</xdr:rowOff>
    </xdr:to>
    <xdr:pic>
      <xdr:nvPicPr>
        <xdr:cNvPr id="1" name="Picture 50"/>
        <xdr:cNvPicPr preferRelativeResize="1">
          <a:picLocks noChangeAspect="1"/>
        </xdr:cNvPicPr>
      </xdr:nvPicPr>
      <xdr:blipFill>
        <a:blip r:embed="rId1"/>
        <a:srcRect r="58343" b="62471"/>
        <a:stretch>
          <a:fillRect/>
        </a:stretch>
      </xdr:blipFill>
      <xdr:spPr>
        <a:xfrm>
          <a:off x="3571875" y="4505325"/>
          <a:ext cx="942975" cy="171450"/>
        </a:xfrm>
        <a:prstGeom prst="rect">
          <a:avLst/>
        </a:prstGeom>
        <a:noFill/>
        <a:ln w="9525" cmpd="sng">
          <a:noFill/>
        </a:ln>
      </xdr:spPr>
    </xdr:pic>
    <xdr:clientData fLocksWithSheet="0"/>
  </xdr:twoCellAnchor>
  <xdr:twoCellAnchor>
    <xdr:from>
      <xdr:col>4</xdr:col>
      <xdr:colOff>114300</xdr:colOff>
      <xdr:row>2</xdr:row>
      <xdr:rowOff>85725</xdr:rowOff>
    </xdr:from>
    <xdr:to>
      <xdr:col>9</xdr:col>
      <xdr:colOff>247650</xdr:colOff>
      <xdr:row>5</xdr:row>
      <xdr:rowOff>238125</xdr:rowOff>
    </xdr:to>
    <xdr:sp>
      <xdr:nvSpPr>
        <xdr:cNvPr id="2" name="Text Box 1"/>
        <xdr:cNvSpPr txBox="1">
          <a:spLocks noChangeArrowheads="1"/>
        </xdr:cNvSpPr>
      </xdr:nvSpPr>
      <xdr:spPr>
        <a:xfrm>
          <a:off x="2314575" y="419100"/>
          <a:ext cx="2905125" cy="5810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0" u="none" baseline="0">
              <a:solidFill>
                <a:srgbClr val="000000"/>
              </a:solidFill>
            </a:rPr>
            <a:t>FERMI NATIONAL ACCELERATOR LABORATORY
Travel Authorization Form</a:t>
          </a:r>
        </a:p>
      </xdr:txBody>
    </xdr:sp>
    <xdr:clientData/>
  </xdr:twoCellAnchor>
  <xdr:twoCellAnchor>
    <xdr:from>
      <xdr:col>10</xdr:col>
      <xdr:colOff>161925</xdr:colOff>
      <xdr:row>13</xdr:row>
      <xdr:rowOff>95250</xdr:rowOff>
    </xdr:from>
    <xdr:to>
      <xdr:col>12</xdr:col>
      <xdr:colOff>685800</xdr:colOff>
      <xdr:row>13</xdr:row>
      <xdr:rowOff>323850</xdr:rowOff>
    </xdr:to>
    <xdr:pic>
      <xdr:nvPicPr>
        <xdr:cNvPr id="3" name="Picture 2" descr="Fermilab logo LH size"/>
        <xdr:cNvPicPr preferRelativeResize="1">
          <a:picLocks noChangeAspect="1"/>
        </xdr:cNvPicPr>
      </xdr:nvPicPr>
      <xdr:blipFill>
        <a:blip r:embed="rId2"/>
        <a:stretch>
          <a:fillRect/>
        </a:stretch>
      </xdr:blipFill>
      <xdr:spPr>
        <a:xfrm>
          <a:off x="5429250" y="2667000"/>
          <a:ext cx="1438275"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11</xdr:row>
      <xdr:rowOff>66675</xdr:rowOff>
    </xdr:from>
    <xdr:to>
      <xdr:col>17</xdr:col>
      <xdr:colOff>676275</xdr:colOff>
      <xdr:row>11</xdr:row>
      <xdr:rowOff>314325</xdr:rowOff>
    </xdr:to>
    <xdr:sp>
      <xdr:nvSpPr>
        <xdr:cNvPr id="1" name="Text Box 4"/>
        <xdr:cNvSpPr txBox="1">
          <a:spLocks noChangeArrowheads="1"/>
        </xdr:cNvSpPr>
      </xdr:nvSpPr>
      <xdr:spPr>
        <a:xfrm>
          <a:off x="5048250" y="2276475"/>
          <a:ext cx="3829050" cy="247650"/>
        </a:xfrm>
        <a:prstGeom prst="rect">
          <a:avLst/>
        </a:prstGeom>
        <a:solidFill>
          <a:srgbClr val="FFFFFF"/>
        </a:solidFill>
        <a:ln w="9525" cmpd="sng">
          <a:solidFill>
            <a:srgbClr val="FF0000"/>
          </a:solidFill>
          <a:headEnd type="none"/>
          <a:tailEnd type="none"/>
        </a:ln>
      </xdr:spPr>
      <xdr:txBody>
        <a:bodyPr vertOverflow="clip" wrap="square" lIns="27432" tIns="22860" rIns="27432" bIns="0"/>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6</xdr:col>
      <xdr:colOff>609600</xdr:colOff>
      <xdr:row>0</xdr:row>
      <xdr:rowOff>123825</xdr:rowOff>
    </xdr:from>
    <xdr:to>
      <xdr:col>14</xdr:col>
      <xdr:colOff>495300</xdr:colOff>
      <xdr:row>1</xdr:row>
      <xdr:rowOff>28575</xdr:rowOff>
    </xdr:to>
    <xdr:sp>
      <xdr:nvSpPr>
        <xdr:cNvPr id="2" name="Text Box 5"/>
        <xdr:cNvSpPr txBox="1">
          <a:spLocks noChangeArrowheads="1"/>
        </xdr:cNvSpPr>
      </xdr:nvSpPr>
      <xdr:spPr>
        <a:xfrm>
          <a:off x="2914650" y="123825"/>
          <a:ext cx="4324350" cy="438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1" i="0" u="none" baseline="0">
              <a:solidFill>
                <a:srgbClr val="000000"/>
              </a:solidFill>
              <a:latin typeface="Tahoma"/>
              <a:ea typeface="Tahoma"/>
              <a:cs typeface="Tahoma"/>
            </a:rPr>
            <a:t>FERMI NATIONAL ACCELERATOR LABORATORY</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ahoma"/>
              <a:ea typeface="Tahoma"/>
              <a:cs typeface="Tahoma"/>
            </a:rPr>
            <a:t>Travel Expense Voucher</a:t>
          </a:r>
        </a:p>
      </xdr:txBody>
    </xdr:sp>
    <xdr:clientData/>
  </xdr:twoCellAnchor>
  <xdr:twoCellAnchor>
    <xdr:from>
      <xdr:col>1</xdr:col>
      <xdr:colOff>219075</xdr:colOff>
      <xdr:row>0</xdr:row>
      <xdr:rowOff>123825</xdr:rowOff>
    </xdr:from>
    <xdr:to>
      <xdr:col>6</xdr:col>
      <xdr:colOff>66675</xdr:colOff>
      <xdr:row>0</xdr:row>
      <xdr:rowOff>485775</xdr:rowOff>
    </xdr:to>
    <xdr:pic>
      <xdr:nvPicPr>
        <xdr:cNvPr id="3" name="Picture 6" descr="Fermilab logo LH size"/>
        <xdr:cNvPicPr preferRelativeResize="1">
          <a:picLocks noChangeAspect="1"/>
        </xdr:cNvPicPr>
      </xdr:nvPicPr>
      <xdr:blipFill>
        <a:blip r:embed="rId1"/>
        <a:stretch>
          <a:fillRect/>
        </a:stretch>
      </xdr:blipFill>
      <xdr:spPr>
        <a:xfrm>
          <a:off x="485775" y="123825"/>
          <a:ext cx="1885950" cy="361950"/>
        </a:xfrm>
        <a:prstGeom prst="rect">
          <a:avLst/>
        </a:prstGeom>
        <a:noFill/>
        <a:ln w="9525" cmpd="sng">
          <a:noFill/>
        </a:ln>
      </xdr:spPr>
    </xdr:pic>
    <xdr:clientData/>
  </xdr:twoCellAnchor>
  <xdr:twoCellAnchor>
    <xdr:from>
      <xdr:col>20</xdr:col>
      <xdr:colOff>0</xdr:colOff>
      <xdr:row>55</xdr:row>
      <xdr:rowOff>0</xdr:rowOff>
    </xdr:from>
    <xdr:to>
      <xdr:col>20</xdr:col>
      <xdr:colOff>0</xdr:colOff>
      <xdr:row>55</xdr:row>
      <xdr:rowOff>0</xdr:rowOff>
    </xdr:to>
    <xdr:sp>
      <xdr:nvSpPr>
        <xdr:cNvPr id="4" name="Line 69"/>
        <xdr:cNvSpPr>
          <a:spLocks/>
        </xdr:cNvSpPr>
      </xdr:nvSpPr>
      <xdr:spPr>
        <a:xfrm>
          <a:off x="9858375" y="126396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55</xdr:row>
      <xdr:rowOff>0</xdr:rowOff>
    </xdr:from>
    <xdr:to>
      <xdr:col>20</xdr:col>
      <xdr:colOff>0</xdr:colOff>
      <xdr:row>55</xdr:row>
      <xdr:rowOff>0</xdr:rowOff>
    </xdr:to>
    <xdr:sp>
      <xdr:nvSpPr>
        <xdr:cNvPr id="5" name="Line 70"/>
        <xdr:cNvSpPr>
          <a:spLocks/>
        </xdr:cNvSpPr>
      </xdr:nvSpPr>
      <xdr:spPr>
        <a:xfrm>
          <a:off x="9858375" y="126396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55</xdr:row>
      <xdr:rowOff>0</xdr:rowOff>
    </xdr:from>
    <xdr:to>
      <xdr:col>20</xdr:col>
      <xdr:colOff>0</xdr:colOff>
      <xdr:row>55</xdr:row>
      <xdr:rowOff>0</xdr:rowOff>
    </xdr:to>
    <xdr:sp>
      <xdr:nvSpPr>
        <xdr:cNvPr id="6" name="Line 71"/>
        <xdr:cNvSpPr>
          <a:spLocks/>
        </xdr:cNvSpPr>
      </xdr:nvSpPr>
      <xdr:spPr>
        <a:xfrm>
          <a:off x="9858375" y="126396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55</xdr:row>
      <xdr:rowOff>0</xdr:rowOff>
    </xdr:from>
    <xdr:to>
      <xdr:col>20</xdr:col>
      <xdr:colOff>0</xdr:colOff>
      <xdr:row>55</xdr:row>
      <xdr:rowOff>0</xdr:rowOff>
    </xdr:to>
    <xdr:sp>
      <xdr:nvSpPr>
        <xdr:cNvPr id="7" name="Line 72"/>
        <xdr:cNvSpPr>
          <a:spLocks/>
        </xdr:cNvSpPr>
      </xdr:nvSpPr>
      <xdr:spPr>
        <a:xfrm>
          <a:off x="9858375" y="126396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0</xdr:colOff>
      <xdr:row>55</xdr:row>
      <xdr:rowOff>0</xdr:rowOff>
    </xdr:from>
    <xdr:to>
      <xdr:col>20</xdr:col>
      <xdr:colOff>0</xdr:colOff>
      <xdr:row>55</xdr:row>
      <xdr:rowOff>0</xdr:rowOff>
    </xdr:to>
    <xdr:sp>
      <xdr:nvSpPr>
        <xdr:cNvPr id="8" name="Line 73"/>
        <xdr:cNvSpPr>
          <a:spLocks/>
        </xdr:cNvSpPr>
      </xdr:nvSpPr>
      <xdr:spPr>
        <a:xfrm>
          <a:off x="9858375" y="126396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209550</xdr:colOff>
      <xdr:row>23</xdr:row>
      <xdr:rowOff>133350</xdr:rowOff>
    </xdr:from>
    <xdr:to>
      <xdr:col>5</xdr:col>
      <xdr:colOff>428625</xdr:colOff>
      <xdr:row>23</xdr:row>
      <xdr:rowOff>304800</xdr:rowOff>
    </xdr:to>
    <xdr:pic>
      <xdr:nvPicPr>
        <xdr:cNvPr id="1" name="Picture 25"/>
        <xdr:cNvPicPr preferRelativeResize="1">
          <a:picLocks noChangeAspect="1"/>
        </xdr:cNvPicPr>
      </xdr:nvPicPr>
      <xdr:blipFill>
        <a:blip r:embed="rId1"/>
        <a:srcRect r="58343" b="62471"/>
        <a:stretch>
          <a:fillRect/>
        </a:stretch>
      </xdr:blipFill>
      <xdr:spPr>
        <a:xfrm>
          <a:off x="2371725" y="4905375"/>
          <a:ext cx="942975" cy="171450"/>
        </a:xfrm>
        <a:prstGeom prst="rect">
          <a:avLst/>
        </a:prstGeom>
        <a:noFill/>
        <a:ln w="9525" cmpd="sng">
          <a:noFill/>
        </a:ln>
      </xdr:spPr>
    </xdr:pic>
    <xdr:clientData fLocksWithSheet="0"/>
  </xdr:twoCellAnchor>
  <xdr:twoCellAnchor>
    <xdr:from>
      <xdr:col>4</xdr:col>
      <xdr:colOff>76200</xdr:colOff>
      <xdr:row>1</xdr:row>
      <xdr:rowOff>171450</xdr:rowOff>
    </xdr:from>
    <xdr:to>
      <xdr:col>9</xdr:col>
      <xdr:colOff>200025</xdr:colOff>
      <xdr:row>5</xdr:row>
      <xdr:rowOff>0</xdr:rowOff>
    </xdr:to>
    <xdr:sp>
      <xdr:nvSpPr>
        <xdr:cNvPr id="2" name="TextBox 1"/>
        <xdr:cNvSpPr txBox="1">
          <a:spLocks noChangeArrowheads="1"/>
        </xdr:cNvSpPr>
      </xdr:nvSpPr>
      <xdr:spPr>
        <a:xfrm>
          <a:off x="2238375" y="333375"/>
          <a:ext cx="3000375" cy="390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800" b="1" i="0" u="none" baseline="0"/>
            <a:t>FERMI NATIONAL ACCELERATOR LABORATORY
Travel Authorization Form</a:t>
          </a:r>
        </a:p>
      </xdr:txBody>
    </xdr:sp>
    <xdr:clientData/>
  </xdr:twoCellAnchor>
  <xdr:twoCellAnchor>
    <xdr:from>
      <xdr:col>10</xdr:col>
      <xdr:colOff>142875</xdr:colOff>
      <xdr:row>13</xdr:row>
      <xdr:rowOff>38100</xdr:rowOff>
    </xdr:from>
    <xdr:to>
      <xdr:col>12</xdr:col>
      <xdr:colOff>561975</xdr:colOff>
      <xdr:row>13</xdr:row>
      <xdr:rowOff>266700</xdr:rowOff>
    </xdr:to>
    <xdr:pic>
      <xdr:nvPicPr>
        <xdr:cNvPr id="3" name="Picture 4"/>
        <xdr:cNvPicPr preferRelativeResize="1">
          <a:picLocks noChangeAspect="1"/>
        </xdr:cNvPicPr>
      </xdr:nvPicPr>
      <xdr:blipFill>
        <a:blip r:embed="rId2"/>
        <a:stretch>
          <a:fillRect/>
        </a:stretch>
      </xdr:blipFill>
      <xdr:spPr>
        <a:xfrm>
          <a:off x="5476875" y="2428875"/>
          <a:ext cx="1381125"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2</xdr:row>
      <xdr:rowOff>28575</xdr:rowOff>
    </xdr:from>
    <xdr:to>
      <xdr:col>14</xdr:col>
      <xdr:colOff>47625</xdr:colOff>
      <xdr:row>3</xdr:row>
      <xdr:rowOff>161925</xdr:rowOff>
    </xdr:to>
    <xdr:sp>
      <xdr:nvSpPr>
        <xdr:cNvPr id="1" name="Text Box 3"/>
        <xdr:cNvSpPr txBox="1">
          <a:spLocks noChangeArrowheads="1"/>
        </xdr:cNvSpPr>
      </xdr:nvSpPr>
      <xdr:spPr>
        <a:xfrm>
          <a:off x="2343150" y="514350"/>
          <a:ext cx="3695700" cy="533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1" i="0" u="none" baseline="0">
              <a:solidFill>
                <a:srgbClr val="000000"/>
              </a:solidFill>
              <a:latin typeface="Tahoma"/>
              <a:ea typeface="Tahoma"/>
              <a:cs typeface="Tahoma"/>
            </a:rPr>
            <a:t>FERMI NATIONAL ACCELERATOR LABORATORY</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ahoma"/>
              <a:ea typeface="Tahoma"/>
              <a:cs typeface="Tahoma"/>
            </a:rPr>
            <a:t>Travel Expense Voucher</a:t>
          </a:r>
        </a:p>
      </xdr:txBody>
    </xdr:sp>
    <xdr:clientData/>
  </xdr:twoCellAnchor>
  <xdr:twoCellAnchor>
    <xdr:from>
      <xdr:col>19</xdr:col>
      <xdr:colOff>0</xdr:colOff>
      <xdr:row>111</xdr:row>
      <xdr:rowOff>38100</xdr:rowOff>
    </xdr:from>
    <xdr:to>
      <xdr:col>19</xdr:col>
      <xdr:colOff>0</xdr:colOff>
      <xdr:row>111</xdr:row>
      <xdr:rowOff>38100</xdr:rowOff>
    </xdr:to>
    <xdr:sp>
      <xdr:nvSpPr>
        <xdr:cNvPr id="2" name="Line 8"/>
        <xdr:cNvSpPr>
          <a:spLocks/>
        </xdr:cNvSpPr>
      </xdr:nvSpPr>
      <xdr:spPr>
        <a:xfrm>
          <a:off x="8543925" y="2045970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111</xdr:row>
      <xdr:rowOff>38100</xdr:rowOff>
    </xdr:from>
    <xdr:to>
      <xdr:col>19</xdr:col>
      <xdr:colOff>0</xdr:colOff>
      <xdr:row>111</xdr:row>
      <xdr:rowOff>38100</xdr:rowOff>
    </xdr:to>
    <xdr:sp>
      <xdr:nvSpPr>
        <xdr:cNvPr id="3" name="Line 9"/>
        <xdr:cNvSpPr>
          <a:spLocks/>
        </xdr:cNvSpPr>
      </xdr:nvSpPr>
      <xdr:spPr>
        <a:xfrm>
          <a:off x="8543925" y="2045970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112</xdr:row>
      <xdr:rowOff>152400</xdr:rowOff>
    </xdr:from>
    <xdr:to>
      <xdr:col>19</xdr:col>
      <xdr:colOff>0</xdr:colOff>
      <xdr:row>112</xdr:row>
      <xdr:rowOff>152400</xdr:rowOff>
    </xdr:to>
    <xdr:sp>
      <xdr:nvSpPr>
        <xdr:cNvPr id="4" name="Line 10"/>
        <xdr:cNvSpPr>
          <a:spLocks/>
        </xdr:cNvSpPr>
      </xdr:nvSpPr>
      <xdr:spPr>
        <a:xfrm>
          <a:off x="8543925" y="2076450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111</xdr:row>
      <xdr:rowOff>38100</xdr:rowOff>
    </xdr:from>
    <xdr:to>
      <xdr:col>19</xdr:col>
      <xdr:colOff>0</xdr:colOff>
      <xdr:row>111</xdr:row>
      <xdr:rowOff>38100</xdr:rowOff>
    </xdr:to>
    <xdr:sp>
      <xdr:nvSpPr>
        <xdr:cNvPr id="5" name="Line 11"/>
        <xdr:cNvSpPr>
          <a:spLocks/>
        </xdr:cNvSpPr>
      </xdr:nvSpPr>
      <xdr:spPr>
        <a:xfrm>
          <a:off x="8543925" y="2045970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126</xdr:row>
      <xdr:rowOff>123825</xdr:rowOff>
    </xdr:from>
    <xdr:to>
      <xdr:col>19</xdr:col>
      <xdr:colOff>0</xdr:colOff>
      <xdr:row>126</xdr:row>
      <xdr:rowOff>123825</xdr:rowOff>
    </xdr:to>
    <xdr:sp>
      <xdr:nvSpPr>
        <xdr:cNvPr id="6" name="Line 12"/>
        <xdr:cNvSpPr>
          <a:spLocks/>
        </xdr:cNvSpPr>
      </xdr:nvSpPr>
      <xdr:spPr>
        <a:xfrm>
          <a:off x="8543925" y="2340292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13</xdr:row>
      <xdr:rowOff>38100</xdr:rowOff>
    </xdr:from>
    <xdr:to>
      <xdr:col>17</xdr:col>
      <xdr:colOff>638175</xdr:colOff>
      <xdr:row>13</xdr:row>
      <xdr:rowOff>323850</xdr:rowOff>
    </xdr:to>
    <xdr:sp>
      <xdr:nvSpPr>
        <xdr:cNvPr id="7" name="Text Box 4"/>
        <xdr:cNvSpPr txBox="1">
          <a:spLocks noChangeArrowheads="1"/>
        </xdr:cNvSpPr>
      </xdr:nvSpPr>
      <xdr:spPr>
        <a:xfrm>
          <a:off x="4371975" y="2676525"/>
          <a:ext cx="3733800" cy="285750"/>
        </a:xfrm>
        <a:prstGeom prst="rect">
          <a:avLst/>
        </a:prstGeom>
        <a:solidFill>
          <a:srgbClr val="FFFFFF"/>
        </a:solidFill>
        <a:ln w="9525" cmpd="sng">
          <a:solidFill>
            <a:srgbClr val="FF0000"/>
          </a:solidFill>
          <a:headEnd type="none"/>
          <a:tailEnd type="none"/>
        </a:ln>
      </xdr:spPr>
      <xdr:txBody>
        <a:bodyPr vertOverflow="clip" wrap="square" lIns="27432" tIns="22860" rIns="27432" bIns="0" anchor="ctr"/>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p>
      </xdr:txBody>
    </xdr:sp>
    <xdr:clientData/>
  </xdr:twoCellAnchor>
  <xdr:twoCellAnchor>
    <xdr:from>
      <xdr:col>0</xdr:col>
      <xdr:colOff>85725</xdr:colOff>
      <xdr:row>2</xdr:row>
      <xdr:rowOff>95250</xdr:rowOff>
    </xdr:from>
    <xdr:to>
      <xdr:col>6</xdr:col>
      <xdr:colOff>133350</xdr:colOff>
      <xdr:row>2</xdr:row>
      <xdr:rowOff>371475</xdr:rowOff>
    </xdr:to>
    <xdr:pic>
      <xdr:nvPicPr>
        <xdr:cNvPr id="8" name="Picture 4" descr="Fermilab logo LH size"/>
        <xdr:cNvPicPr preferRelativeResize="1">
          <a:picLocks noChangeAspect="1"/>
        </xdr:cNvPicPr>
      </xdr:nvPicPr>
      <xdr:blipFill>
        <a:blip r:embed="rId1"/>
        <a:stretch>
          <a:fillRect/>
        </a:stretch>
      </xdr:blipFill>
      <xdr:spPr>
        <a:xfrm>
          <a:off x="85725" y="581025"/>
          <a:ext cx="21240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0</xdr:row>
      <xdr:rowOff>114300</xdr:rowOff>
    </xdr:from>
    <xdr:to>
      <xdr:col>14</xdr:col>
      <xdr:colOff>447675</xdr:colOff>
      <xdr:row>2</xdr:row>
      <xdr:rowOff>57150</xdr:rowOff>
    </xdr:to>
    <xdr:sp>
      <xdr:nvSpPr>
        <xdr:cNvPr id="1" name="Text Box 3"/>
        <xdr:cNvSpPr txBox="1">
          <a:spLocks noChangeArrowheads="1"/>
        </xdr:cNvSpPr>
      </xdr:nvSpPr>
      <xdr:spPr>
        <a:xfrm>
          <a:off x="3238500" y="114300"/>
          <a:ext cx="5276850" cy="5905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000000"/>
              </a:solidFill>
            </a:rPr>
            <a:t>FERMI NATIONAL ACCELERATOR LABORATORY
Per Diem Expense Voucher</a:t>
          </a:r>
        </a:p>
      </xdr:txBody>
    </xdr:sp>
    <xdr:clientData/>
  </xdr:twoCellAnchor>
  <xdr:twoCellAnchor>
    <xdr:from>
      <xdr:col>1</xdr:col>
      <xdr:colOff>38100</xdr:colOff>
      <xdr:row>0</xdr:row>
      <xdr:rowOff>95250</xdr:rowOff>
    </xdr:from>
    <xdr:to>
      <xdr:col>4</xdr:col>
      <xdr:colOff>1190625</xdr:colOff>
      <xdr:row>1</xdr:row>
      <xdr:rowOff>152400</xdr:rowOff>
    </xdr:to>
    <xdr:pic>
      <xdr:nvPicPr>
        <xdr:cNvPr id="2" name="Picture 4" descr="Fermilab logo LH size"/>
        <xdr:cNvPicPr preferRelativeResize="1">
          <a:picLocks noChangeAspect="1"/>
        </xdr:cNvPicPr>
      </xdr:nvPicPr>
      <xdr:blipFill>
        <a:blip r:embed="rId1"/>
        <a:stretch>
          <a:fillRect/>
        </a:stretch>
      </xdr:blipFill>
      <xdr:spPr>
        <a:xfrm>
          <a:off x="171450" y="95250"/>
          <a:ext cx="2619375" cy="361950"/>
        </a:xfrm>
        <a:prstGeom prst="rect">
          <a:avLst/>
        </a:prstGeom>
        <a:noFill/>
        <a:ln w="9525" cmpd="sng">
          <a:noFill/>
        </a:ln>
      </xdr:spPr>
    </xdr:pic>
    <xdr:clientData/>
  </xdr:twoCellAnchor>
  <xdr:twoCellAnchor>
    <xdr:from>
      <xdr:col>19</xdr:col>
      <xdr:colOff>0</xdr:colOff>
      <xdr:row>94</xdr:row>
      <xdr:rowOff>38100</xdr:rowOff>
    </xdr:from>
    <xdr:to>
      <xdr:col>19</xdr:col>
      <xdr:colOff>0</xdr:colOff>
      <xdr:row>94</xdr:row>
      <xdr:rowOff>38100</xdr:rowOff>
    </xdr:to>
    <xdr:sp>
      <xdr:nvSpPr>
        <xdr:cNvPr id="3" name="Line 8"/>
        <xdr:cNvSpPr>
          <a:spLocks/>
        </xdr:cNvSpPr>
      </xdr:nvSpPr>
      <xdr:spPr>
        <a:xfrm>
          <a:off x="11353800" y="242887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94</xdr:row>
      <xdr:rowOff>38100</xdr:rowOff>
    </xdr:from>
    <xdr:to>
      <xdr:col>19</xdr:col>
      <xdr:colOff>0</xdr:colOff>
      <xdr:row>94</xdr:row>
      <xdr:rowOff>38100</xdr:rowOff>
    </xdr:to>
    <xdr:sp>
      <xdr:nvSpPr>
        <xdr:cNvPr id="4" name="Line 9"/>
        <xdr:cNvSpPr>
          <a:spLocks/>
        </xdr:cNvSpPr>
      </xdr:nvSpPr>
      <xdr:spPr>
        <a:xfrm>
          <a:off x="11353800" y="242887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95</xdr:row>
      <xdr:rowOff>152400</xdr:rowOff>
    </xdr:from>
    <xdr:to>
      <xdr:col>19</xdr:col>
      <xdr:colOff>0</xdr:colOff>
      <xdr:row>95</xdr:row>
      <xdr:rowOff>152400</xdr:rowOff>
    </xdr:to>
    <xdr:sp>
      <xdr:nvSpPr>
        <xdr:cNvPr id="5" name="Line 10"/>
        <xdr:cNvSpPr>
          <a:spLocks/>
        </xdr:cNvSpPr>
      </xdr:nvSpPr>
      <xdr:spPr>
        <a:xfrm>
          <a:off x="11353800" y="245935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94</xdr:row>
      <xdr:rowOff>38100</xdr:rowOff>
    </xdr:from>
    <xdr:to>
      <xdr:col>19</xdr:col>
      <xdr:colOff>0</xdr:colOff>
      <xdr:row>94</xdr:row>
      <xdr:rowOff>38100</xdr:rowOff>
    </xdr:to>
    <xdr:sp>
      <xdr:nvSpPr>
        <xdr:cNvPr id="6" name="Line 11"/>
        <xdr:cNvSpPr>
          <a:spLocks/>
        </xdr:cNvSpPr>
      </xdr:nvSpPr>
      <xdr:spPr>
        <a:xfrm>
          <a:off x="11353800" y="24288750"/>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0</xdr:colOff>
      <xdr:row>109</xdr:row>
      <xdr:rowOff>123825</xdr:rowOff>
    </xdr:from>
    <xdr:to>
      <xdr:col>19</xdr:col>
      <xdr:colOff>0</xdr:colOff>
      <xdr:row>109</xdr:row>
      <xdr:rowOff>123825</xdr:rowOff>
    </xdr:to>
    <xdr:sp>
      <xdr:nvSpPr>
        <xdr:cNvPr id="7" name="Line 12"/>
        <xdr:cNvSpPr>
          <a:spLocks/>
        </xdr:cNvSpPr>
      </xdr:nvSpPr>
      <xdr:spPr>
        <a:xfrm>
          <a:off x="11353800" y="27231975"/>
          <a:ext cx="0" cy="0"/>
        </a:xfrm>
        <a:prstGeom prst="line">
          <a:avLst/>
        </a:prstGeom>
        <a:noFill/>
        <a:ln w="317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28575</xdr:colOff>
      <xdr:row>12</xdr:row>
      <xdr:rowOff>28575</xdr:rowOff>
    </xdr:from>
    <xdr:to>
      <xdr:col>17</xdr:col>
      <xdr:colOff>676275</xdr:colOff>
      <xdr:row>13</xdr:row>
      <xdr:rowOff>0</xdr:rowOff>
    </xdr:to>
    <xdr:sp>
      <xdr:nvSpPr>
        <xdr:cNvPr id="8" name="Text Box 4"/>
        <xdr:cNvSpPr txBox="1">
          <a:spLocks noChangeArrowheads="1"/>
        </xdr:cNvSpPr>
      </xdr:nvSpPr>
      <xdr:spPr>
        <a:xfrm>
          <a:off x="5886450" y="3562350"/>
          <a:ext cx="4514850" cy="304800"/>
        </a:xfrm>
        <a:prstGeom prst="rect">
          <a:avLst/>
        </a:prstGeom>
        <a:solidFill>
          <a:srgbClr val="FFFFFF"/>
        </a:solidFill>
        <a:ln w="9525" cmpd="sng">
          <a:solidFill>
            <a:srgbClr val="FF0000"/>
          </a:solidFill>
          <a:headEnd type="none"/>
          <a:tailEnd type="none"/>
        </a:ln>
      </xdr:spPr>
      <xdr:txBody>
        <a:bodyPr vertOverflow="clip" wrap="square" lIns="27432" tIns="22860" rIns="27432" bIns="0" anchor="ctr"/>
        <a:p>
          <a:pPr algn="ctr">
            <a:defRPr/>
          </a:pPr>
          <a:r>
            <a:rPr lang="en-US" cap="none" sz="900" b="0" i="0" u="none" baseline="0">
              <a:solidFill>
                <a:srgbClr val="FF0000"/>
              </a:solidFill>
              <a:latin typeface="Arial"/>
              <a:ea typeface="Arial"/>
              <a:cs typeface="Arial"/>
            </a:rPr>
            <a:t>Add *Star to items in the Asterisk column that are charged to Fermilab  </a:t>
          </a:r>
          <a:r>
            <a:rPr lang="en-US" cap="none" sz="9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47625</xdr:rowOff>
    </xdr:from>
    <xdr:to>
      <xdr:col>2</xdr:col>
      <xdr:colOff>619125</xdr:colOff>
      <xdr:row>0</xdr:row>
      <xdr:rowOff>257175</xdr:rowOff>
    </xdr:to>
    <xdr:pic>
      <xdr:nvPicPr>
        <xdr:cNvPr id="1" name="Picture 1"/>
        <xdr:cNvPicPr preferRelativeResize="1">
          <a:picLocks noChangeAspect="1"/>
        </xdr:cNvPicPr>
      </xdr:nvPicPr>
      <xdr:blipFill>
        <a:blip r:embed="rId1"/>
        <a:stretch>
          <a:fillRect/>
        </a:stretch>
      </xdr:blipFill>
      <xdr:spPr>
        <a:xfrm>
          <a:off x="552450" y="47625"/>
          <a:ext cx="12192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www.gsa.gov/Portal/gsa/ep/channelView.do?pageTypeId=8199&amp;channelId=-16524&amp;specialContentType=FTR&amp;file=FTR/Chapter301pAppB.html#wp1102166" TargetMode="Externa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www.gsa.gov/Portal/gsa/ep/channelView.do?pageTypeId=8199&amp;channelId=-16524&amp;specialContentType=FTR&amp;file=FTR/Chapter301pAppB.html#wp1102166" TargetMode="Externa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sa.gov/Portal/gsa/ep/contentView.do?programId=9704&amp;channelId=-15943&amp;ooid=16365&amp;contentId=16177&amp;pageTypeId=8203&amp;contentType=GSA_BASIC&amp;programPage=%2Fep%2Fprogram%2FgsaBasic.jsp&amp;P=MTT" TargetMode="External" /><Relationship Id="rId2" Type="http://schemas.openxmlformats.org/officeDocument/2006/relationships/hyperlink" Target="http://www.gsa.gov/Portal/gsa/ep/channelView.do?pageTypeId=8199&amp;channelId=-16524&amp;specialContentType=FTR&amp;file=FTR/Chapter301pAppB.html#wp1102166" TargetMode="Externa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nada.com/" TargetMode="External" /><Relationship Id="rId2" Type="http://schemas.openxmlformats.org/officeDocument/2006/relationships/hyperlink" Target="http://aoprals.state.gov/content.asp?content_id=184&amp;menu_id=78" TargetMode="External" /><Relationship Id="rId3" Type="http://schemas.openxmlformats.org/officeDocument/2006/relationships/hyperlink" Target="http://www.oanda.com/convert/classic" TargetMode="External" /><Relationship Id="rId4" Type="http://schemas.openxmlformats.org/officeDocument/2006/relationships/hyperlink" Target="http://finance.fnal.gov/Accounting/Conference_Registration_Form.pdf" TargetMode="External" /><Relationship Id="rId5" Type="http://schemas.openxmlformats.org/officeDocument/2006/relationships/hyperlink" Target="http://www.gsa.gov/Portal/gsa/ep/contentView.do?contentId=17943&amp;programPage=/ep/program/gsaBasic.jsp&amp;channelId=-15943&amp;ooid=16365&amp;pageTypeId=8203&amp;P=MTT&amp;programId=9704&amp;contentType=GSA_BASIC" TargetMode="Externa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50"/>
  </sheetPr>
  <dimension ref="A1:K34"/>
  <sheetViews>
    <sheetView showGridLines="0" showRowColHeaders="0" showZeros="0" showOutlineSymbols="0" zoomScaleSheetLayoutView="100" zoomScalePageLayoutView="0" workbookViewId="0" topLeftCell="A22">
      <selection activeCell="A26" sqref="A26"/>
    </sheetView>
  </sheetViews>
  <sheetFormatPr defaultColWidth="9.140625" defaultRowHeight="12.75"/>
  <cols>
    <col min="1" max="1" width="6.00390625" style="0" customWidth="1"/>
    <col min="6" max="6" width="12.28125" style="0" customWidth="1"/>
    <col min="7" max="7" width="7.8515625" style="0" customWidth="1"/>
    <col min="9" max="9" width="36.57421875" style="0" customWidth="1"/>
    <col min="10" max="10" width="29.140625" style="0" hidden="1" customWidth="1"/>
    <col min="11" max="11" width="12.57421875" style="297" customWidth="1"/>
  </cols>
  <sheetData>
    <row r="1" spans="1:10" ht="17.25" customHeight="1">
      <c r="A1" s="297"/>
      <c r="B1" s="86"/>
      <c r="C1" s="87"/>
      <c r="E1" s="186" t="s">
        <v>87</v>
      </c>
      <c r="F1" s="187"/>
      <c r="G1" s="187"/>
      <c r="H1" s="187"/>
      <c r="I1" s="188"/>
      <c r="J1" s="85"/>
    </row>
    <row r="2" spans="1:10" ht="12.75">
      <c r="A2" s="522"/>
      <c r="B2" s="87"/>
      <c r="C2" s="87"/>
      <c r="D2" s="186"/>
      <c r="F2" s="187" t="s">
        <v>88</v>
      </c>
      <c r="G2" s="187"/>
      <c r="H2" s="187"/>
      <c r="I2" s="188"/>
      <c r="J2" s="85"/>
    </row>
    <row r="3" spans="1:11" ht="12.75" customHeight="1" hidden="1">
      <c r="A3" s="522"/>
      <c r="B3" s="85"/>
      <c r="C3" s="85"/>
      <c r="D3" s="88"/>
      <c r="E3" s="88"/>
      <c r="F3" s="88"/>
      <c r="G3" s="88"/>
      <c r="H3" s="88"/>
      <c r="I3" s="98"/>
      <c r="J3" s="98"/>
      <c r="K3" s="298"/>
    </row>
    <row r="4" spans="1:10" ht="50.25" customHeight="1">
      <c r="A4" s="522"/>
      <c r="B4" s="565" t="s">
        <v>232</v>
      </c>
      <c r="C4" s="566"/>
      <c r="D4" s="566"/>
      <c r="E4" s="566"/>
      <c r="F4" s="566"/>
      <c r="G4" s="566"/>
      <c r="H4" s="566"/>
      <c r="I4" s="566"/>
      <c r="J4" s="566"/>
    </row>
    <row r="5" spans="1:10" ht="73.5" customHeight="1">
      <c r="A5" s="522"/>
      <c r="B5" s="567" t="s">
        <v>211</v>
      </c>
      <c r="C5" s="568"/>
      <c r="D5" s="568"/>
      <c r="E5" s="568"/>
      <c r="F5" s="568"/>
      <c r="G5" s="568"/>
      <c r="H5" s="568"/>
      <c r="I5" s="568"/>
      <c r="J5" s="568"/>
    </row>
    <row r="6" spans="1:10" ht="9" customHeight="1">
      <c r="A6" s="522"/>
      <c r="B6" s="569"/>
      <c r="C6" s="569"/>
      <c r="D6" s="569"/>
      <c r="E6" s="569"/>
      <c r="F6" s="569"/>
      <c r="G6" s="569"/>
      <c r="H6" s="569"/>
      <c r="I6" s="569"/>
      <c r="J6" s="569"/>
    </row>
    <row r="7" spans="1:10" ht="15.75" customHeight="1">
      <c r="A7" s="522"/>
      <c r="B7" s="89" t="s">
        <v>89</v>
      </c>
      <c r="C7" s="89"/>
      <c r="D7" s="87"/>
      <c r="E7" s="87"/>
      <c r="F7" s="87"/>
      <c r="G7" s="87"/>
      <c r="H7" s="87"/>
      <c r="I7" s="87"/>
      <c r="J7" s="87"/>
    </row>
    <row r="8" spans="1:10" ht="26.25" customHeight="1">
      <c r="A8" s="522"/>
      <c r="B8" s="570" t="s">
        <v>95</v>
      </c>
      <c r="C8" s="570"/>
      <c r="D8" s="570"/>
      <c r="E8" s="570"/>
      <c r="F8" s="570"/>
      <c r="G8" s="570"/>
      <c r="H8" s="570"/>
      <c r="I8" s="570"/>
      <c r="J8" s="570"/>
    </row>
    <row r="9" spans="1:10" ht="37.5" customHeight="1">
      <c r="A9" s="522"/>
      <c r="B9" s="570" t="s">
        <v>103</v>
      </c>
      <c r="C9" s="570"/>
      <c r="D9" s="570"/>
      <c r="E9" s="570"/>
      <c r="F9" s="570"/>
      <c r="G9" s="570"/>
      <c r="H9" s="570"/>
      <c r="I9" s="570"/>
      <c r="J9" s="570"/>
    </row>
    <row r="10" spans="1:4" ht="23.25" customHeight="1">
      <c r="A10" s="522"/>
      <c r="B10" s="159" t="s">
        <v>121</v>
      </c>
      <c r="C10" s="158"/>
      <c r="D10" s="158"/>
    </row>
    <row r="11" spans="1:10" ht="50.25" customHeight="1">
      <c r="A11" s="522"/>
      <c r="B11" s="574" t="s">
        <v>179</v>
      </c>
      <c r="C11" s="575"/>
      <c r="D11" s="575"/>
      <c r="E11" s="575"/>
      <c r="F11" s="575"/>
      <c r="G11" s="575"/>
      <c r="H11" s="575"/>
      <c r="I11" s="575"/>
      <c r="J11" s="575"/>
    </row>
    <row r="12" spans="1:10" ht="6" customHeight="1">
      <c r="A12" s="522"/>
      <c r="B12" s="90"/>
      <c r="C12" s="90"/>
      <c r="D12" s="90"/>
      <c r="E12" s="90"/>
      <c r="F12" s="90"/>
      <c r="G12" s="90"/>
      <c r="H12" s="90"/>
      <c r="I12" s="90"/>
      <c r="J12" s="90"/>
    </row>
    <row r="13" spans="1:10" ht="21" customHeight="1">
      <c r="A13" s="522"/>
      <c r="B13" s="91" t="s">
        <v>90</v>
      </c>
      <c r="C13" s="90"/>
      <c r="D13" s="90"/>
      <c r="E13" s="90"/>
      <c r="F13" s="90"/>
      <c r="G13" s="90"/>
      <c r="H13" s="90"/>
      <c r="I13" s="90"/>
      <c r="J13" s="90"/>
    </row>
    <row r="14" spans="1:10" ht="72.75" customHeight="1">
      <c r="A14" s="522"/>
      <c r="B14" s="572" t="s">
        <v>237</v>
      </c>
      <c r="C14" s="573"/>
      <c r="D14" s="573"/>
      <c r="E14" s="573"/>
      <c r="F14" s="573"/>
      <c r="G14" s="573"/>
      <c r="H14" s="573"/>
      <c r="I14" s="573"/>
      <c r="J14" s="573"/>
    </row>
    <row r="15" spans="1:10" ht="34.5" customHeight="1">
      <c r="A15" s="522"/>
      <c r="B15" s="562" t="s">
        <v>135</v>
      </c>
      <c r="C15" s="557"/>
      <c r="D15" s="557"/>
      <c r="E15" s="557"/>
      <c r="F15" s="557"/>
      <c r="G15" s="557"/>
      <c r="H15" s="557"/>
      <c r="I15" s="557"/>
      <c r="J15" s="557"/>
    </row>
    <row r="16" spans="1:10" ht="24" customHeight="1">
      <c r="A16" s="522"/>
      <c r="B16" s="153" t="s">
        <v>122</v>
      </c>
      <c r="C16" s="154"/>
      <c r="D16" s="155"/>
      <c r="E16" s="156"/>
      <c r="F16" s="154"/>
      <c r="G16" s="154"/>
      <c r="H16" s="154"/>
      <c r="I16" s="154"/>
      <c r="J16" s="154"/>
    </row>
    <row r="17" spans="1:10" ht="36" customHeight="1">
      <c r="A17" s="522"/>
      <c r="B17" s="571" t="s">
        <v>102</v>
      </c>
      <c r="C17" s="571"/>
      <c r="D17" s="571"/>
      <c r="E17" s="571"/>
      <c r="F17" s="571"/>
      <c r="G17" s="571"/>
      <c r="H17" s="571"/>
      <c r="I17" s="571"/>
      <c r="J17" s="571"/>
    </row>
    <row r="18" spans="1:10" ht="20.25" customHeight="1">
      <c r="A18" s="522"/>
      <c r="B18" s="89" t="s">
        <v>91</v>
      </c>
      <c r="C18" s="87"/>
      <c r="D18" s="87"/>
      <c r="E18" s="92"/>
      <c r="F18" s="92"/>
      <c r="G18" s="92"/>
      <c r="H18" s="87"/>
      <c r="I18" s="87"/>
      <c r="J18" s="87"/>
    </row>
    <row r="19" spans="1:10" ht="37.5" customHeight="1">
      <c r="A19" s="522"/>
      <c r="B19" s="570" t="s">
        <v>133</v>
      </c>
      <c r="C19" s="570"/>
      <c r="D19" s="570"/>
      <c r="E19" s="570"/>
      <c r="F19" s="570"/>
      <c r="G19" s="570"/>
      <c r="H19" s="570"/>
      <c r="I19" s="570"/>
      <c r="J19" s="570"/>
    </row>
    <row r="20" spans="1:10" ht="24" customHeight="1">
      <c r="A20" s="522"/>
      <c r="B20" s="93" t="s">
        <v>92</v>
      </c>
      <c r="C20" s="93"/>
      <c r="D20" s="93"/>
      <c r="E20" s="94"/>
      <c r="F20" s="95"/>
      <c r="G20" s="94"/>
      <c r="H20" s="95"/>
      <c r="I20" s="93"/>
      <c r="J20" s="93"/>
    </row>
    <row r="21" spans="1:10" ht="49.5" customHeight="1">
      <c r="A21" s="522"/>
      <c r="B21" s="571" t="s">
        <v>132</v>
      </c>
      <c r="C21" s="571"/>
      <c r="D21" s="571"/>
      <c r="E21" s="571"/>
      <c r="F21" s="571"/>
      <c r="G21" s="571"/>
      <c r="H21" s="571"/>
      <c r="I21" s="571"/>
      <c r="J21" s="571"/>
    </row>
    <row r="22" spans="1:10" ht="18" customHeight="1">
      <c r="A22" s="522"/>
      <c r="B22" s="91" t="s">
        <v>93</v>
      </c>
      <c r="C22" s="96"/>
      <c r="D22" s="96"/>
      <c r="E22" s="96"/>
      <c r="F22" s="96"/>
      <c r="G22" s="96"/>
      <c r="H22" s="96"/>
      <c r="I22" s="96"/>
      <c r="J22" s="96"/>
    </row>
    <row r="23" spans="1:10" ht="101.25" customHeight="1">
      <c r="A23" s="522"/>
      <c r="B23" s="571" t="s">
        <v>231</v>
      </c>
      <c r="C23" s="571"/>
      <c r="D23" s="571"/>
      <c r="E23" s="571"/>
      <c r="F23" s="571"/>
      <c r="G23" s="571"/>
      <c r="H23" s="571"/>
      <c r="I23" s="571"/>
      <c r="J23" s="571"/>
    </row>
    <row r="24" spans="1:10" ht="22.5" customHeight="1">
      <c r="A24" s="522"/>
      <c r="B24" s="570" t="s">
        <v>134</v>
      </c>
      <c r="C24" s="570"/>
      <c r="D24" s="570"/>
      <c r="E24" s="570"/>
      <c r="F24" s="570"/>
      <c r="G24" s="570"/>
      <c r="H24" s="570"/>
      <c r="I24" s="570"/>
      <c r="J24" s="570"/>
    </row>
    <row r="25" spans="1:10" ht="18" customHeight="1">
      <c r="A25" s="522"/>
      <c r="B25" s="570" t="s">
        <v>217</v>
      </c>
      <c r="C25" s="570"/>
      <c r="D25" s="570"/>
      <c r="E25" s="570"/>
      <c r="F25" s="570"/>
      <c r="G25" s="570"/>
      <c r="H25" s="570"/>
      <c r="I25" s="570"/>
      <c r="J25" s="90"/>
    </row>
    <row r="26" spans="1:10" ht="21" customHeight="1">
      <c r="A26" s="522"/>
      <c r="B26" s="560" t="s">
        <v>82</v>
      </c>
      <c r="C26" s="560"/>
      <c r="D26" s="560"/>
      <c r="E26" s="560"/>
      <c r="F26" s="560"/>
      <c r="G26" s="560"/>
      <c r="H26" s="560"/>
      <c r="I26" s="560"/>
      <c r="J26" s="560"/>
    </row>
    <row r="27" spans="1:11" s="160" customFormat="1" ht="44.25" customHeight="1">
      <c r="A27" s="523"/>
      <c r="B27" s="561" t="s">
        <v>94</v>
      </c>
      <c r="C27" s="561"/>
      <c r="D27" s="561"/>
      <c r="E27" s="561"/>
      <c r="F27" s="561"/>
      <c r="G27" s="561"/>
      <c r="H27" s="561"/>
      <c r="I27" s="561"/>
      <c r="J27" s="561"/>
      <c r="K27" s="299"/>
    </row>
    <row r="28" spans="1:10" ht="19.5" customHeight="1">
      <c r="A28" s="522"/>
      <c r="B28" s="91" t="s">
        <v>83</v>
      </c>
      <c r="C28" s="97"/>
      <c r="D28" s="97"/>
      <c r="E28" s="97"/>
      <c r="F28" s="97"/>
      <c r="G28" s="97"/>
      <c r="H28" s="97"/>
      <c r="I28" s="97"/>
      <c r="J28" s="97"/>
    </row>
    <row r="29" spans="1:10" ht="32.25" customHeight="1">
      <c r="A29" s="522"/>
      <c r="B29" s="555" t="s">
        <v>84</v>
      </c>
      <c r="C29" s="555"/>
      <c r="D29" s="555"/>
      <c r="E29" s="555"/>
      <c r="F29" s="555"/>
      <c r="G29" s="555"/>
      <c r="H29" s="555"/>
      <c r="I29" s="555"/>
      <c r="J29" s="555"/>
    </row>
    <row r="30" spans="1:10" ht="16.5" customHeight="1">
      <c r="A30" s="522"/>
      <c r="B30" s="563" t="s">
        <v>49</v>
      </c>
      <c r="C30" s="564"/>
      <c r="D30" s="564"/>
      <c r="E30" s="564"/>
      <c r="F30" s="564"/>
      <c r="G30" s="564"/>
      <c r="H30" s="564"/>
      <c r="I30" s="564"/>
      <c r="J30" s="564"/>
    </row>
    <row r="31" spans="1:10" ht="30.75" customHeight="1">
      <c r="A31" s="522"/>
      <c r="B31" s="570" t="s">
        <v>218</v>
      </c>
      <c r="C31" s="570"/>
      <c r="D31" s="570"/>
      <c r="E31" s="570"/>
      <c r="F31" s="570"/>
      <c r="G31" s="570"/>
      <c r="H31" s="570"/>
      <c r="I31" s="570"/>
      <c r="J31" s="570"/>
    </row>
    <row r="32" spans="1:10" ht="21.75" customHeight="1">
      <c r="A32" s="522"/>
      <c r="B32" s="93" t="s">
        <v>48</v>
      </c>
      <c r="C32" s="93"/>
      <c r="D32" s="93"/>
      <c r="E32" s="93"/>
      <c r="F32" s="93"/>
      <c r="G32" s="93"/>
      <c r="H32" s="93"/>
      <c r="I32" s="93"/>
      <c r="J32" s="93"/>
    </row>
    <row r="33" spans="1:11" ht="38.25" customHeight="1">
      <c r="A33" s="522"/>
      <c r="B33" s="570" t="s">
        <v>219</v>
      </c>
      <c r="C33" s="570"/>
      <c r="D33" s="570"/>
      <c r="E33" s="570"/>
      <c r="F33" s="570"/>
      <c r="G33" s="570"/>
      <c r="H33" s="570"/>
      <c r="I33" s="570"/>
      <c r="J33" s="570"/>
      <c r="K33" s="300"/>
    </row>
    <row r="34" spans="1:11" s="160" customFormat="1" ht="31.5" customHeight="1">
      <c r="A34" s="523"/>
      <c r="B34" s="558" t="s">
        <v>168</v>
      </c>
      <c r="C34" s="559"/>
      <c r="D34" s="559"/>
      <c r="E34" s="559"/>
      <c r="F34" s="559"/>
      <c r="G34" s="559"/>
      <c r="H34" s="559"/>
      <c r="I34" s="559"/>
      <c r="J34" s="559"/>
      <c r="K34" s="299"/>
    </row>
    <row r="35" ht="55.5" customHeight="1"/>
  </sheetData>
  <sheetProtection password="9366" sheet="1" objects="1" scenarios="1"/>
  <mergeCells count="21">
    <mergeCell ref="B34:J34"/>
    <mergeCell ref="B26:J26"/>
    <mergeCell ref="B27:J27"/>
    <mergeCell ref="B29:J29"/>
    <mergeCell ref="B15:J15"/>
    <mergeCell ref="B33:J33"/>
    <mergeCell ref="B17:J17"/>
    <mergeCell ref="B25:I25"/>
    <mergeCell ref="B19:J19"/>
    <mergeCell ref="B21:J21"/>
    <mergeCell ref="B24:J24"/>
    <mergeCell ref="B4:J4"/>
    <mergeCell ref="B5:J5"/>
    <mergeCell ref="B6:J6"/>
    <mergeCell ref="B31:J31"/>
    <mergeCell ref="B23:J23"/>
    <mergeCell ref="B8:J8"/>
    <mergeCell ref="B14:J14"/>
    <mergeCell ref="B11:J11"/>
    <mergeCell ref="B30:J30"/>
    <mergeCell ref="B9:J9"/>
  </mergeCells>
  <printOptions/>
  <pageMargins left="0.24" right="0.03" top="0.25" bottom="0.25" header="0.2" footer="0.25"/>
  <pageSetup errors="NA" horizontalDpi="600" verticalDpi="600" orientation="portrait" scale="94" r:id="rId2"/>
  <rowBreaks count="1" manualBreakCount="1">
    <brk id="25" max="8" man="1"/>
  </rowBreaks>
  <drawing r:id="rId1"/>
</worksheet>
</file>

<file path=xl/worksheets/sheet2.xml><?xml version="1.0" encoding="utf-8"?>
<worksheet xmlns="http://schemas.openxmlformats.org/spreadsheetml/2006/main" xmlns:r="http://schemas.openxmlformats.org/officeDocument/2006/relationships">
  <sheetPr codeName="Sheet2">
    <tabColor indexed="44"/>
    <pageSetUpPr fitToPage="1"/>
  </sheetPr>
  <dimension ref="B1:AT43"/>
  <sheetViews>
    <sheetView showGridLines="0" showRowColHeaders="0" showZeros="0" showOutlineSymbols="0" zoomScaleSheetLayoutView="75" zoomScalePageLayoutView="0" workbookViewId="0" topLeftCell="A1">
      <selection activeCell="E11" sqref="E11:G11"/>
    </sheetView>
  </sheetViews>
  <sheetFormatPr defaultColWidth="9.140625" defaultRowHeight="12.75"/>
  <cols>
    <col min="1" max="1" width="4.57421875" style="35" customWidth="1"/>
    <col min="2" max="2" width="9.421875" style="35" bestFit="1" customWidth="1"/>
    <col min="3" max="3" width="9.140625" style="35" customWidth="1"/>
    <col min="4" max="4" width="9.8515625" style="35" customWidth="1"/>
    <col min="5" max="5" width="11.00390625" style="35" customWidth="1"/>
    <col min="6" max="6" width="8.140625" style="35" customWidth="1"/>
    <col min="7" max="7" width="7.28125" style="35" customWidth="1"/>
    <col min="8" max="8" width="8.421875" style="35" customWidth="1"/>
    <col min="9" max="9" width="6.7109375" style="35" customWidth="1"/>
    <col min="10" max="10" width="4.421875" style="35" customWidth="1"/>
    <col min="11" max="11" width="4.28125" style="35" customWidth="1"/>
    <col min="12" max="12" width="9.421875" style="35" customWidth="1"/>
    <col min="13" max="13" width="15.57421875" style="35" customWidth="1"/>
    <col min="14" max="14" width="3.8515625" style="36" customWidth="1"/>
    <col min="15" max="46" width="9.140625" style="36" customWidth="1"/>
    <col min="47" max="16384" width="9.140625" style="35" customWidth="1"/>
  </cols>
  <sheetData>
    <row r="1" ht="12" customHeight="1" thickBot="1">
      <c r="N1" s="492"/>
    </row>
    <row r="2" spans="2:14" ht="14.25" customHeight="1">
      <c r="B2" s="579" t="s">
        <v>174</v>
      </c>
      <c r="C2" s="580"/>
      <c r="D2" s="581"/>
      <c r="E2" s="475" t="s">
        <v>17</v>
      </c>
      <c r="F2" s="758">
        <f>E16</f>
        <v>0</v>
      </c>
      <c r="G2" s="759"/>
      <c r="H2" s="759"/>
      <c r="I2" s="744"/>
      <c r="J2" s="745"/>
      <c r="K2" s="753" t="s">
        <v>172</v>
      </c>
      <c r="L2" s="580"/>
      <c r="M2" s="581"/>
      <c r="N2" s="492"/>
    </row>
    <row r="3" spans="2:14" ht="10.5" customHeight="1">
      <c r="B3" s="582"/>
      <c r="C3" s="583"/>
      <c r="D3" s="584"/>
      <c r="E3" s="476"/>
      <c r="F3" s="760"/>
      <c r="G3" s="760"/>
      <c r="H3" s="760"/>
      <c r="I3" s="746"/>
      <c r="J3" s="747"/>
      <c r="K3" s="754"/>
      <c r="L3" s="583"/>
      <c r="M3" s="584"/>
      <c r="N3" s="492"/>
    </row>
    <row r="4" spans="2:14" ht="12.75" customHeight="1">
      <c r="B4" s="582"/>
      <c r="C4" s="583"/>
      <c r="D4" s="584"/>
      <c r="E4" s="476"/>
      <c r="F4" s="476">
        <f>30</f>
        <v>30</v>
      </c>
      <c r="G4" s="476"/>
      <c r="H4" s="476"/>
      <c r="I4" s="476"/>
      <c r="J4" s="477"/>
      <c r="K4" s="754"/>
      <c r="L4" s="583"/>
      <c r="M4" s="584"/>
      <c r="N4" s="492"/>
    </row>
    <row r="5" spans="2:14" ht="10.5" customHeight="1">
      <c r="B5" s="582"/>
      <c r="C5" s="583"/>
      <c r="D5" s="584"/>
      <c r="E5" s="476"/>
      <c r="F5" s="476"/>
      <c r="G5" s="476"/>
      <c r="H5" s="476"/>
      <c r="I5" s="478"/>
      <c r="J5" s="476"/>
      <c r="K5" s="755"/>
      <c r="L5" s="756"/>
      <c r="M5" s="757"/>
      <c r="N5" s="492"/>
    </row>
    <row r="6" spans="2:14" ht="24" customHeight="1" thickBot="1">
      <c r="B6" s="585"/>
      <c r="C6" s="586"/>
      <c r="D6" s="587"/>
      <c r="E6" s="38"/>
      <c r="F6" s="38"/>
      <c r="G6" s="38"/>
      <c r="H6" s="38"/>
      <c r="I6" s="493"/>
      <c r="J6" s="38"/>
      <c r="K6" s="38" t="s">
        <v>78</v>
      </c>
      <c r="L6" s="725"/>
      <c r="M6" s="726"/>
      <c r="N6" s="492"/>
    </row>
    <row r="7" spans="2:14" ht="20.25" customHeight="1">
      <c r="B7" s="679" t="s">
        <v>18</v>
      </c>
      <c r="C7" s="680"/>
      <c r="D7" s="680"/>
      <c r="E7" s="189" t="s">
        <v>126</v>
      </c>
      <c r="F7" s="681"/>
      <c r="G7" s="682"/>
      <c r="H7" s="738" t="s">
        <v>127</v>
      </c>
      <c r="I7" s="739"/>
      <c r="J7" s="171"/>
      <c r="K7" s="732"/>
      <c r="L7" s="733"/>
      <c r="M7" s="734"/>
      <c r="N7" s="492"/>
    </row>
    <row r="8" spans="2:14" ht="15.75" customHeight="1">
      <c r="B8" s="685" t="s">
        <v>52</v>
      </c>
      <c r="C8" s="686"/>
      <c r="D8" s="687"/>
      <c r="E8" s="688"/>
      <c r="F8" s="689"/>
      <c r="G8" s="690"/>
      <c r="H8" s="719" t="s">
        <v>110</v>
      </c>
      <c r="I8" s="692"/>
      <c r="J8" s="693"/>
      <c r="K8" s="716"/>
      <c r="L8" s="717"/>
      <c r="M8" s="718"/>
      <c r="N8" s="492"/>
    </row>
    <row r="9" spans="2:14" ht="15.75" customHeight="1">
      <c r="B9" s="691" t="s">
        <v>120</v>
      </c>
      <c r="C9" s="692"/>
      <c r="D9" s="693"/>
      <c r="E9" s="761"/>
      <c r="F9" s="601"/>
      <c r="G9" s="602"/>
      <c r="H9" s="719" t="s">
        <v>108</v>
      </c>
      <c r="I9" s="762"/>
      <c r="J9" s="763"/>
      <c r="K9" s="716"/>
      <c r="L9" s="717"/>
      <c r="M9" s="718"/>
      <c r="N9" s="492"/>
    </row>
    <row r="10" spans="2:14" ht="15.75" customHeight="1">
      <c r="B10" s="685" t="s">
        <v>151</v>
      </c>
      <c r="C10" s="686"/>
      <c r="D10" s="687"/>
      <c r="E10" s="751"/>
      <c r="F10" s="752"/>
      <c r="G10" s="273"/>
      <c r="H10" s="719" t="s">
        <v>55</v>
      </c>
      <c r="I10" s="692"/>
      <c r="J10" s="693"/>
      <c r="K10" s="716"/>
      <c r="L10" s="717"/>
      <c r="M10" s="718"/>
      <c r="N10" s="492"/>
    </row>
    <row r="11" spans="2:14" ht="15.75" customHeight="1">
      <c r="B11" s="722" t="s">
        <v>152</v>
      </c>
      <c r="C11" s="723"/>
      <c r="D11" s="724"/>
      <c r="E11" s="748"/>
      <c r="F11" s="749"/>
      <c r="G11" s="750"/>
      <c r="H11" s="719" t="s">
        <v>109</v>
      </c>
      <c r="I11" s="692"/>
      <c r="J11" s="693"/>
      <c r="K11" s="716"/>
      <c r="L11" s="717"/>
      <c r="M11" s="718"/>
      <c r="N11" s="492"/>
    </row>
    <row r="12" spans="2:14" ht="17.25" customHeight="1">
      <c r="B12" s="691" t="s">
        <v>20</v>
      </c>
      <c r="C12" s="692"/>
      <c r="D12" s="693"/>
      <c r="E12" s="688" t="s">
        <v>243</v>
      </c>
      <c r="F12" s="689"/>
      <c r="G12" s="690"/>
      <c r="H12" s="719" t="s">
        <v>19</v>
      </c>
      <c r="I12" s="692"/>
      <c r="J12" s="693"/>
      <c r="K12" s="716"/>
      <c r="L12" s="717"/>
      <c r="M12" s="718"/>
      <c r="N12" s="492"/>
    </row>
    <row r="13" spans="2:14" ht="18" customHeight="1">
      <c r="B13" s="685" t="s">
        <v>111</v>
      </c>
      <c r="C13" s="686"/>
      <c r="D13" s="687"/>
      <c r="E13" s="144">
        <v>6656</v>
      </c>
      <c r="F13" s="720" t="s">
        <v>244</v>
      </c>
      <c r="G13" s="721"/>
      <c r="H13" s="741"/>
      <c r="I13" s="742"/>
      <c r="J13" s="742"/>
      <c r="K13" s="742"/>
      <c r="L13" s="742"/>
      <c r="M13" s="743"/>
      <c r="N13" s="492"/>
    </row>
    <row r="14" spans="2:14" ht="31.5" customHeight="1" thickBot="1">
      <c r="B14" s="694" t="s">
        <v>136</v>
      </c>
      <c r="C14" s="695"/>
      <c r="D14" s="696"/>
      <c r="E14" s="697"/>
      <c r="F14" s="697"/>
      <c r="G14" s="698"/>
      <c r="H14" s="699"/>
      <c r="I14" s="700"/>
      <c r="J14" s="701"/>
      <c r="K14" s="699"/>
      <c r="L14" s="700"/>
      <c r="M14" s="740"/>
      <c r="N14" s="492"/>
    </row>
    <row r="15" spans="2:14" ht="26.25" customHeight="1">
      <c r="B15" s="659" t="s">
        <v>21</v>
      </c>
      <c r="C15" s="660"/>
      <c r="D15" s="660"/>
      <c r="E15" s="469" t="s">
        <v>118</v>
      </c>
      <c r="F15" s="683"/>
      <c r="G15" s="684"/>
      <c r="H15" s="735" t="s">
        <v>114</v>
      </c>
      <c r="I15" s="736"/>
      <c r="J15" s="736"/>
      <c r="K15" s="737"/>
      <c r="L15" s="730"/>
      <c r="M15" s="731"/>
      <c r="N15" s="492"/>
    </row>
    <row r="16" spans="2:14" ht="24" customHeight="1">
      <c r="B16" s="656" t="s">
        <v>220</v>
      </c>
      <c r="C16" s="657"/>
      <c r="D16" s="658"/>
      <c r="E16" s="702"/>
      <c r="F16" s="703"/>
      <c r="G16" s="704"/>
      <c r="H16" s="715" t="s">
        <v>221</v>
      </c>
      <c r="I16" s="657"/>
      <c r="J16" s="658"/>
      <c r="K16" s="702"/>
      <c r="L16" s="703"/>
      <c r="M16" s="707"/>
      <c r="N16" s="492"/>
    </row>
    <row r="17" spans="2:14" ht="16.5" customHeight="1">
      <c r="B17" s="727" t="s">
        <v>106</v>
      </c>
      <c r="C17" s="728"/>
      <c r="D17" s="729"/>
      <c r="E17" s="710" t="s">
        <v>62</v>
      </c>
      <c r="F17" s="711"/>
      <c r="G17" s="711"/>
      <c r="H17" s="712"/>
      <c r="I17" s="713"/>
      <c r="J17" s="714"/>
      <c r="K17" s="708" t="s">
        <v>104</v>
      </c>
      <c r="L17" s="708"/>
      <c r="M17" s="709"/>
      <c r="N17" s="492"/>
    </row>
    <row r="18" spans="2:14" ht="18.75" customHeight="1">
      <c r="B18" s="479" t="s">
        <v>22</v>
      </c>
      <c r="C18" s="140" t="s">
        <v>0</v>
      </c>
      <c r="D18" s="525">
        <f>E16</f>
        <v>0</v>
      </c>
      <c r="E18" s="706"/>
      <c r="F18" s="534"/>
      <c r="G18" s="534"/>
      <c r="H18" s="497"/>
      <c r="I18" s="576"/>
      <c r="J18" s="577"/>
      <c r="K18" s="705"/>
      <c r="L18" s="534"/>
      <c r="M18" s="529"/>
      <c r="N18" s="492"/>
    </row>
    <row r="19" spans="2:14" ht="16.5" customHeight="1">
      <c r="B19" s="480" t="s">
        <v>23</v>
      </c>
      <c r="C19" s="140" t="s">
        <v>0</v>
      </c>
      <c r="D19" s="190"/>
      <c r="E19" s="533"/>
      <c r="F19" s="534"/>
      <c r="G19" s="534"/>
      <c r="H19" s="497"/>
      <c r="I19" s="576"/>
      <c r="J19" s="577"/>
      <c r="K19" s="535"/>
      <c r="L19" s="534"/>
      <c r="M19" s="529"/>
      <c r="N19" s="492"/>
    </row>
    <row r="20" spans="2:14" ht="16.5" customHeight="1">
      <c r="B20" s="480" t="s">
        <v>24</v>
      </c>
      <c r="C20" s="141" t="s">
        <v>0</v>
      </c>
      <c r="D20" s="190"/>
      <c r="E20" s="578"/>
      <c r="F20" s="531"/>
      <c r="G20" s="531"/>
      <c r="H20" s="498"/>
      <c r="I20" s="576"/>
      <c r="J20" s="577"/>
      <c r="K20" s="530"/>
      <c r="L20" s="531"/>
      <c r="M20" s="532"/>
      <c r="N20" s="492"/>
    </row>
    <row r="21" spans="2:14" ht="39.75" customHeight="1">
      <c r="B21" s="542" t="s">
        <v>213</v>
      </c>
      <c r="C21" s="543"/>
      <c r="D21" s="468"/>
      <c r="E21" s="536"/>
      <c r="F21" s="537"/>
      <c r="G21" s="537"/>
      <c r="H21" s="537"/>
      <c r="I21" s="537"/>
      <c r="J21" s="537"/>
      <c r="K21" s="537"/>
      <c r="L21" s="538"/>
      <c r="M21" s="481"/>
      <c r="N21" s="492"/>
    </row>
    <row r="22" spans="2:14" ht="33" customHeight="1">
      <c r="B22" s="668" t="s">
        <v>32</v>
      </c>
      <c r="C22" s="669"/>
      <c r="D22" s="670"/>
      <c r="E22" s="539" t="s">
        <v>245</v>
      </c>
      <c r="F22" s="540"/>
      <c r="G22" s="540"/>
      <c r="H22" s="540"/>
      <c r="I22" s="540"/>
      <c r="J22" s="540"/>
      <c r="K22" s="540"/>
      <c r="L22" s="540"/>
      <c r="M22" s="541"/>
      <c r="N22" s="492" t="s">
        <v>17</v>
      </c>
    </row>
    <row r="23" spans="2:14" ht="21" customHeight="1">
      <c r="B23" s="556" t="s">
        <v>215</v>
      </c>
      <c r="C23" s="548"/>
      <c r="D23" s="548"/>
      <c r="E23" s="548"/>
      <c r="F23" s="548"/>
      <c r="G23" s="474"/>
      <c r="H23" s="546"/>
      <c r="I23" s="546"/>
      <c r="J23" s="544" t="s">
        <v>216</v>
      </c>
      <c r="K23" s="548"/>
      <c r="L23" s="545"/>
      <c r="M23" s="483"/>
      <c r="N23" s="492"/>
    </row>
    <row r="24" spans="2:14" ht="18.75" customHeight="1">
      <c r="B24" s="553" t="s">
        <v>185</v>
      </c>
      <c r="C24" s="554"/>
      <c r="D24" s="554"/>
      <c r="E24" s="554"/>
      <c r="F24" s="554"/>
      <c r="G24" s="554"/>
      <c r="H24" s="554"/>
      <c r="I24" s="554"/>
      <c r="J24" s="554"/>
      <c r="K24" s="549"/>
      <c r="L24" s="547"/>
      <c r="M24" s="482"/>
      <c r="N24" s="492"/>
    </row>
    <row r="25" spans="2:14" ht="21" customHeight="1">
      <c r="B25" s="556" t="s">
        <v>177</v>
      </c>
      <c r="C25" s="550"/>
      <c r="D25" s="550"/>
      <c r="E25" s="550"/>
      <c r="F25" s="550"/>
      <c r="G25" s="550"/>
      <c r="H25" s="550"/>
      <c r="I25" s="551"/>
      <c r="J25" s="550"/>
      <c r="K25" s="550"/>
      <c r="L25" s="550"/>
      <c r="M25" s="552"/>
      <c r="N25" s="492"/>
    </row>
    <row r="26" spans="2:14" ht="22.5" customHeight="1">
      <c r="B26" s="673" t="s">
        <v>26</v>
      </c>
      <c r="C26" s="674"/>
      <c r="D26" s="674"/>
      <c r="E26" s="675"/>
      <c r="F26" s="3" t="s">
        <v>33</v>
      </c>
      <c r="G26" s="100"/>
      <c r="H26" s="4" t="s">
        <v>41</v>
      </c>
      <c r="I26" s="100" t="s">
        <v>160</v>
      </c>
      <c r="J26" s="637" t="s">
        <v>116</v>
      </c>
      <c r="K26" s="638"/>
      <c r="L26" s="100"/>
      <c r="M26" s="483" t="s">
        <v>147</v>
      </c>
      <c r="N26" s="492"/>
    </row>
    <row r="27" spans="2:14" ht="33" customHeight="1">
      <c r="B27" s="645" t="s">
        <v>128</v>
      </c>
      <c r="C27" s="646"/>
      <c r="D27" s="646"/>
      <c r="E27" s="647"/>
      <c r="F27" s="641"/>
      <c r="G27" s="642"/>
      <c r="H27" s="643"/>
      <c r="I27" s="642"/>
      <c r="J27" s="643"/>
      <c r="K27" s="643"/>
      <c r="L27" s="642"/>
      <c r="M27" s="644"/>
      <c r="N27" s="492"/>
    </row>
    <row r="28" spans="2:14" ht="15.75" customHeight="1">
      <c r="B28" s="671" t="s">
        <v>117</v>
      </c>
      <c r="C28" s="672"/>
      <c r="D28" s="672"/>
      <c r="E28" s="672"/>
      <c r="F28" s="672"/>
      <c r="G28" s="672"/>
      <c r="H28" s="672"/>
      <c r="I28" s="672"/>
      <c r="J28" s="40"/>
      <c r="K28" s="40"/>
      <c r="L28" s="40"/>
      <c r="M28" s="484"/>
      <c r="N28" s="492"/>
    </row>
    <row r="29" spans="2:14" ht="20.25" customHeight="1">
      <c r="B29" s="650"/>
      <c r="C29" s="651"/>
      <c r="D29" s="651"/>
      <c r="E29" s="651"/>
      <c r="F29" s="651"/>
      <c r="G29" s="651"/>
      <c r="H29" s="651"/>
      <c r="I29" s="651"/>
      <c r="J29" s="651"/>
      <c r="K29" s="651"/>
      <c r="L29" s="651"/>
      <c r="M29" s="652"/>
      <c r="N29" s="492"/>
    </row>
    <row r="30" spans="2:14" ht="24" customHeight="1">
      <c r="B30" s="653" t="s">
        <v>119</v>
      </c>
      <c r="C30" s="654"/>
      <c r="D30" s="655"/>
      <c r="E30" s="635" t="s">
        <v>98</v>
      </c>
      <c r="F30" s="636"/>
      <c r="G30" s="635" t="s">
        <v>99</v>
      </c>
      <c r="H30" s="648"/>
      <c r="I30" s="648"/>
      <c r="J30" s="649"/>
      <c r="K30" s="639" t="s">
        <v>214</v>
      </c>
      <c r="L30" s="639"/>
      <c r="M30" s="640"/>
      <c r="N30" s="492"/>
    </row>
    <row r="31" spans="2:14" ht="19.5" customHeight="1">
      <c r="B31" s="633"/>
      <c r="C31" s="634"/>
      <c r="D31" s="634"/>
      <c r="E31" s="613"/>
      <c r="F31" s="614"/>
      <c r="G31" s="613"/>
      <c r="H31" s="676"/>
      <c r="I31" s="676"/>
      <c r="J31" s="614"/>
      <c r="K31" s="630"/>
      <c r="L31" s="631"/>
      <c r="M31" s="632"/>
      <c r="N31" s="492"/>
    </row>
    <row r="32" spans="2:14" ht="19.5" customHeight="1" thickBot="1">
      <c r="B32" s="677"/>
      <c r="C32" s="678"/>
      <c r="D32" s="678"/>
      <c r="E32" s="627"/>
      <c r="F32" s="629"/>
      <c r="G32" s="627"/>
      <c r="H32" s="628"/>
      <c r="I32" s="628"/>
      <c r="J32" s="629"/>
      <c r="K32" s="611"/>
      <c r="L32" s="611"/>
      <c r="M32" s="612"/>
      <c r="N32" s="492"/>
    </row>
    <row r="33" spans="2:14" ht="17.25" customHeight="1">
      <c r="B33" s="664" t="s">
        <v>28</v>
      </c>
      <c r="C33" s="665"/>
      <c r="D33" s="665"/>
      <c r="E33" s="665"/>
      <c r="F33" s="665"/>
      <c r="G33" s="665"/>
      <c r="H33" s="665"/>
      <c r="I33" s="665"/>
      <c r="J33" s="665"/>
      <c r="K33" s="666"/>
      <c r="L33" s="666"/>
      <c r="M33" s="667"/>
      <c r="N33" s="492"/>
    </row>
    <row r="34" spans="2:14" ht="22.5" customHeight="1">
      <c r="B34" s="588" t="s">
        <v>29</v>
      </c>
      <c r="C34" s="589"/>
      <c r="D34" s="589"/>
      <c r="E34" s="590"/>
      <c r="F34" s="591"/>
      <c r="G34" s="592"/>
      <c r="H34" s="592"/>
      <c r="I34" s="592"/>
      <c r="J34" s="592"/>
      <c r="K34" s="593"/>
      <c r="L34" s="42" t="s">
        <v>0</v>
      </c>
      <c r="M34" s="485"/>
      <c r="N34" s="492"/>
    </row>
    <row r="35" spans="2:14" ht="24" customHeight="1">
      <c r="B35" s="621" t="s">
        <v>81</v>
      </c>
      <c r="C35" s="622"/>
      <c r="D35" s="622"/>
      <c r="E35" s="623"/>
      <c r="F35" s="624"/>
      <c r="G35" s="625"/>
      <c r="H35" s="625"/>
      <c r="I35" s="625"/>
      <c r="J35" s="625"/>
      <c r="K35" s="626"/>
      <c r="L35" s="199" t="s">
        <v>0</v>
      </c>
      <c r="M35" s="486"/>
      <c r="N35" s="492"/>
    </row>
    <row r="36" spans="2:14" ht="21.75" customHeight="1">
      <c r="B36" s="608" t="s">
        <v>145</v>
      </c>
      <c r="C36" s="609"/>
      <c r="D36" s="609"/>
      <c r="E36" s="610"/>
      <c r="F36" s="618"/>
      <c r="G36" s="619"/>
      <c r="H36" s="619"/>
      <c r="I36" s="619"/>
      <c r="J36" s="619"/>
      <c r="K36" s="620"/>
      <c r="L36" s="199" t="s">
        <v>0</v>
      </c>
      <c r="M36" s="486"/>
      <c r="N36" s="492"/>
    </row>
    <row r="37" spans="2:14" ht="18.75" customHeight="1">
      <c r="B37" s="615" t="s">
        <v>30</v>
      </c>
      <c r="C37" s="616"/>
      <c r="D37" s="616"/>
      <c r="E37" s="616"/>
      <c r="F37" s="616"/>
      <c r="G37" s="616"/>
      <c r="H37" s="616"/>
      <c r="I37" s="616"/>
      <c r="J37" s="616"/>
      <c r="K37" s="616"/>
      <c r="L37" s="616"/>
      <c r="M37" s="617"/>
      <c r="N37" s="492"/>
    </row>
    <row r="38" spans="2:14" ht="25.5" customHeight="1">
      <c r="B38" s="661" t="s">
        <v>125</v>
      </c>
      <c r="C38" s="662"/>
      <c r="D38" s="662"/>
      <c r="E38" s="662"/>
      <c r="F38" s="662"/>
      <c r="G38" s="663"/>
      <c r="H38" s="449" t="s">
        <v>50</v>
      </c>
      <c r="I38" s="487"/>
      <c r="J38" s="450" t="s">
        <v>27</v>
      </c>
      <c r="K38" s="102"/>
      <c r="L38" s="451" t="s">
        <v>100</v>
      </c>
      <c r="M38" s="488"/>
      <c r="N38" s="492"/>
    </row>
    <row r="39" spans="2:14" ht="5.25" customHeight="1">
      <c r="B39" s="605"/>
      <c r="C39" s="606"/>
      <c r="D39" s="606"/>
      <c r="E39" s="606"/>
      <c r="F39" s="606"/>
      <c r="G39" s="606"/>
      <c r="H39" s="606"/>
      <c r="I39" s="606"/>
      <c r="J39" s="606"/>
      <c r="K39" s="606"/>
      <c r="L39" s="606"/>
      <c r="M39" s="607"/>
      <c r="N39" s="492"/>
    </row>
    <row r="40" spans="2:14" ht="24" customHeight="1">
      <c r="B40" s="597" t="s">
        <v>31</v>
      </c>
      <c r="C40" s="598"/>
      <c r="D40" s="598"/>
      <c r="E40" s="598"/>
      <c r="F40" s="599"/>
      <c r="G40" s="600"/>
      <c r="H40" s="601"/>
      <c r="I40" s="601"/>
      <c r="J40" s="601"/>
      <c r="K40" s="602"/>
      <c r="L40" s="42" t="s">
        <v>0</v>
      </c>
      <c r="M40" s="486"/>
      <c r="N40" s="492"/>
    </row>
    <row r="41" spans="2:14" ht="21.75" customHeight="1">
      <c r="B41" s="603" t="s">
        <v>131</v>
      </c>
      <c r="C41" s="598"/>
      <c r="D41" s="598"/>
      <c r="E41" s="598"/>
      <c r="F41" s="599"/>
      <c r="G41" s="604"/>
      <c r="H41" s="601"/>
      <c r="I41" s="601"/>
      <c r="J41" s="601"/>
      <c r="K41" s="602"/>
      <c r="L41" s="42" t="s">
        <v>0</v>
      </c>
      <c r="M41" s="486"/>
      <c r="N41" s="492"/>
    </row>
    <row r="42" spans="2:14" ht="24" customHeight="1">
      <c r="B42" s="594" t="s">
        <v>130</v>
      </c>
      <c r="C42" s="595"/>
      <c r="D42" s="595"/>
      <c r="E42" s="595"/>
      <c r="F42" s="595"/>
      <c r="G42" s="595"/>
      <c r="H42" s="595"/>
      <c r="I42" s="595"/>
      <c r="J42" s="595"/>
      <c r="K42" s="595"/>
      <c r="L42" s="595"/>
      <c r="M42" s="596"/>
      <c r="N42" s="492"/>
    </row>
    <row r="43" spans="2:46" s="34" customFormat="1" ht="13.5" thickBot="1">
      <c r="B43" s="489"/>
      <c r="C43" s="490"/>
      <c r="D43" s="490"/>
      <c r="E43" s="490"/>
      <c r="F43" s="490"/>
      <c r="G43" s="490"/>
      <c r="H43" s="490"/>
      <c r="I43" s="490"/>
      <c r="J43" s="490"/>
      <c r="K43" s="490"/>
      <c r="L43" s="490"/>
      <c r="M43" s="491"/>
      <c r="N43" s="492"/>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row>
    <row r="44" s="36" customFormat="1" ht="12.75"/>
    <row r="45" s="36" customFormat="1" ht="12.75"/>
    <row r="46" s="36" customFormat="1" ht="12.75"/>
    <row r="47" s="36" customFormat="1" ht="12.75"/>
    <row r="48" s="36" customFormat="1" ht="12.75"/>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row r="163" s="36" customFormat="1" ht="12.75"/>
    <row r="164" s="36" customFormat="1" ht="12.75"/>
    <row r="165" s="36" customFormat="1" ht="12.75"/>
    <row r="166" s="36" customFormat="1" ht="12.75"/>
    <row r="167" s="36" customFormat="1" ht="12.75"/>
    <row r="168" s="36" customFormat="1" ht="12.75"/>
    <row r="169" s="36" customFormat="1" ht="12.75"/>
    <row r="170" s="36" customFormat="1" ht="12.75"/>
    <row r="171" s="36" customFormat="1" ht="12.75"/>
    <row r="172" s="36" customFormat="1" ht="12.75"/>
    <row r="173" s="36" customFormat="1" ht="12.75"/>
    <row r="174" s="36" customFormat="1" ht="12.75"/>
    <row r="175" s="36" customFormat="1" ht="12.75"/>
    <row r="176" s="36" customFormat="1" ht="12.75"/>
    <row r="177" s="36" customFormat="1" ht="12.75"/>
    <row r="178" s="36" customFormat="1" ht="12.75"/>
    <row r="179" s="36" customFormat="1" ht="12.75"/>
    <row r="180" s="36" customFormat="1" ht="12.75"/>
    <row r="181" s="36" customFormat="1" ht="12.75"/>
    <row r="182" s="36" customFormat="1" ht="12.75"/>
    <row r="183" s="36" customFormat="1" ht="12.75"/>
    <row r="184" s="36" customFormat="1" ht="12.75"/>
    <row r="185" s="36" customFormat="1" ht="12.75"/>
    <row r="186" s="36" customFormat="1" ht="12.75"/>
    <row r="187" s="36" customFormat="1" ht="12.75"/>
    <row r="188" s="36" customFormat="1" ht="12.75"/>
    <row r="189" s="36" customFormat="1" ht="12.75"/>
    <row r="190" s="36" customFormat="1" ht="12.75"/>
    <row r="191" s="36" customFormat="1" ht="12.75"/>
    <row r="192" s="36" customFormat="1" ht="12.75"/>
    <row r="193" s="36" customFormat="1" ht="12.75"/>
    <row r="194" s="36" customFormat="1" ht="12.75"/>
    <row r="195" s="36" customFormat="1" ht="12.75"/>
    <row r="196" s="36" customFormat="1" ht="12.75"/>
    <row r="197" s="36" customFormat="1" ht="12.75"/>
    <row r="198" s="36" customFormat="1" ht="12.75"/>
    <row r="199" s="36" customFormat="1" ht="12.75"/>
    <row r="200" s="36" customFormat="1" ht="12.75"/>
    <row r="201" s="36" customFormat="1" ht="12.75"/>
    <row r="202" s="36" customFormat="1" ht="12.75"/>
    <row r="203" s="36" customFormat="1" ht="12.75"/>
    <row r="204" s="36" customFormat="1" ht="12.75"/>
    <row r="205" s="36" customFormat="1" ht="12.75"/>
    <row r="206" s="36" customFormat="1" ht="12.75"/>
    <row r="207" s="36" customFormat="1" ht="12.75"/>
    <row r="208" s="36" customFormat="1" ht="12.75"/>
    <row r="209" s="36" customFormat="1" ht="12.75"/>
    <row r="210" s="36" customFormat="1" ht="12.75"/>
    <row r="211" s="36" customFormat="1" ht="12.75"/>
    <row r="212" s="36" customFormat="1" ht="12.75"/>
    <row r="213" s="36" customFormat="1" ht="12.75"/>
    <row r="214" s="36" customFormat="1" ht="12.75"/>
    <row r="215" s="36" customFormat="1" ht="12.75"/>
    <row r="216" s="36" customFormat="1" ht="12.75"/>
    <row r="217" s="36" customFormat="1" ht="12.75"/>
    <row r="218" s="36" customFormat="1" ht="12.75"/>
    <row r="219" s="36" customFormat="1" ht="12.75"/>
    <row r="220" s="36" customFormat="1" ht="12.75"/>
    <row r="221" s="36" customFormat="1" ht="12.75"/>
    <row r="222" s="36" customFormat="1" ht="12.75"/>
    <row r="223" s="36" customFormat="1" ht="12.75"/>
    <row r="224" s="36" customFormat="1" ht="12.75"/>
    <row r="225" s="36" customFormat="1" ht="12.75"/>
    <row r="226" s="36" customFormat="1" ht="12.75"/>
    <row r="227" s="36" customFormat="1" ht="12.75"/>
    <row r="228" s="36" customFormat="1" ht="12.75"/>
    <row r="229" s="36" customFormat="1" ht="12.75"/>
    <row r="230" s="36" customFormat="1" ht="12.75"/>
    <row r="231" s="36" customFormat="1" ht="12.75"/>
    <row r="232" s="36" customFormat="1" ht="12.75"/>
    <row r="233" s="36" customFormat="1" ht="12.75"/>
    <row r="234" s="36" customFormat="1" ht="12.75"/>
    <row r="235" s="36" customFormat="1" ht="12.75"/>
    <row r="236" s="36" customFormat="1" ht="12.75"/>
    <row r="237" s="36" customFormat="1" ht="12.75"/>
    <row r="238" s="36" customFormat="1" ht="12.75"/>
    <row r="239" s="36" customFormat="1" ht="12.75"/>
    <row r="240" s="36" customFormat="1" ht="12.75"/>
    <row r="241" s="36" customFormat="1" ht="12.75"/>
    <row r="242" s="36" customFormat="1" ht="12.75"/>
    <row r="243" s="36" customFormat="1" ht="12.75"/>
    <row r="244" s="36" customFormat="1" ht="12.75"/>
    <row r="245" s="36" customFormat="1" ht="12.75"/>
    <row r="246" s="36" customFormat="1" ht="12.75"/>
    <row r="247" s="36" customFormat="1" ht="12.75"/>
    <row r="248" s="36" customFormat="1" ht="12.75"/>
    <row r="249" s="36" customFormat="1" ht="12.75"/>
    <row r="250" s="36" customFormat="1" ht="12.75"/>
    <row r="251" s="36" customFormat="1" ht="12.75"/>
    <row r="252" s="36" customFormat="1" ht="12.75"/>
    <row r="253" s="36" customFormat="1" ht="12.75"/>
    <row r="254" s="36" customFormat="1" ht="12.75"/>
    <row r="255" s="36" customFormat="1" ht="12.75"/>
    <row r="256" s="36" customFormat="1" ht="12.75"/>
    <row r="257" s="36" customFormat="1" ht="12.75"/>
    <row r="258" s="36" customFormat="1" ht="12.75"/>
    <row r="259" s="36" customFormat="1" ht="12.75"/>
    <row r="260" s="36" customFormat="1" ht="12.75"/>
    <row r="261" s="36" customFormat="1" ht="12.75"/>
    <row r="262" s="36" customFormat="1" ht="12.75"/>
    <row r="263" s="36" customFormat="1" ht="12.75"/>
    <row r="264" s="36" customFormat="1" ht="12.75"/>
    <row r="265" s="36" customFormat="1" ht="12.75"/>
    <row r="266" s="36" customFormat="1" ht="12.75"/>
    <row r="267" s="36" customFormat="1" ht="12.75"/>
    <row r="268" s="36" customFormat="1" ht="12.75"/>
    <row r="269" s="36" customFormat="1" ht="12.75"/>
    <row r="270" s="36" customFormat="1" ht="12.75"/>
    <row r="271" s="36" customFormat="1" ht="12.75"/>
    <row r="272" s="36" customFormat="1" ht="12.75"/>
    <row r="273" s="36" customFormat="1" ht="12.75"/>
    <row r="274" s="36" customFormat="1" ht="12.75"/>
    <row r="275" s="36" customFormat="1" ht="12.75"/>
    <row r="276" s="36" customFormat="1" ht="12.75"/>
    <row r="277" s="36" customFormat="1" ht="12.75"/>
    <row r="278" s="36" customFormat="1" ht="12.75"/>
    <row r="279" s="36" customFormat="1" ht="12.75"/>
    <row r="280" s="36" customFormat="1" ht="12.75"/>
    <row r="281" s="36" customFormat="1" ht="12.75"/>
    <row r="282" s="36" customFormat="1" ht="12.75"/>
    <row r="283" s="36" customFormat="1" ht="12.75"/>
    <row r="284" s="36" customFormat="1" ht="12.75"/>
    <row r="285" s="36" customFormat="1" ht="12.75"/>
    <row r="286" s="36" customFormat="1" ht="12.75"/>
    <row r="287" s="36" customFormat="1" ht="12.75"/>
    <row r="288" s="36" customFormat="1" ht="12.75"/>
    <row r="289" s="36" customFormat="1" ht="12.75"/>
    <row r="290" s="36" customFormat="1" ht="12.75"/>
    <row r="291" s="36" customFormat="1" ht="12.75"/>
    <row r="292" s="36" customFormat="1" ht="12.75"/>
    <row r="293" s="36" customFormat="1" ht="12.75"/>
    <row r="294" s="36" customFormat="1" ht="12.75"/>
    <row r="295" s="36" customFormat="1" ht="12.75"/>
    <row r="296" s="36" customFormat="1" ht="12.75"/>
    <row r="297" s="36" customFormat="1" ht="12.75"/>
    <row r="298" s="36" customFormat="1" ht="12.75"/>
    <row r="299" s="36" customFormat="1" ht="12.75"/>
    <row r="300" s="36" customFormat="1" ht="12.75"/>
    <row r="301" s="36" customFormat="1" ht="12.75"/>
    <row r="302" s="36" customFormat="1" ht="12.75"/>
    <row r="303" s="36" customFormat="1" ht="12.75"/>
    <row r="304" s="36" customFormat="1" ht="12.75"/>
    <row r="305" s="36" customFormat="1" ht="12.75"/>
    <row r="306" s="36" customFormat="1" ht="12.75"/>
    <row r="307" s="36" customFormat="1" ht="12.75"/>
    <row r="308" s="36" customFormat="1" ht="12.75"/>
    <row r="309" s="36" customFormat="1" ht="12.75"/>
    <row r="310" s="36" customFormat="1" ht="12.75"/>
    <row r="311" s="36" customFormat="1" ht="12.75"/>
    <row r="312" s="36" customFormat="1" ht="12.75"/>
    <row r="313" s="36" customFormat="1" ht="12.75"/>
    <row r="314" s="36" customFormat="1" ht="12.75"/>
    <row r="315" s="36" customFormat="1" ht="12.75"/>
    <row r="316" s="36" customFormat="1" ht="12.75"/>
    <row r="317" s="36" customFormat="1" ht="12.75"/>
    <row r="318" s="36" customFormat="1" ht="12.75"/>
    <row r="319" s="36" customFormat="1" ht="12.75"/>
    <row r="320" s="36" customFormat="1" ht="12.75"/>
    <row r="321" s="36" customFormat="1" ht="12.75"/>
    <row r="322" s="36" customFormat="1" ht="12.75"/>
    <row r="323" s="36" customFormat="1" ht="12.75"/>
    <row r="324" s="36" customFormat="1" ht="12.75"/>
    <row r="325" s="36" customFormat="1" ht="12.75"/>
    <row r="326" s="36" customFormat="1" ht="12.75"/>
    <row r="327" s="36" customFormat="1" ht="12.75"/>
    <row r="328" s="36" customFormat="1" ht="12.75"/>
    <row r="329" s="36" customFormat="1" ht="12.75"/>
    <row r="330" s="36" customFormat="1" ht="12.75"/>
    <row r="331" s="36" customFormat="1" ht="12.75"/>
    <row r="332" s="36" customFormat="1" ht="12.75"/>
    <row r="333" s="36" customFormat="1" ht="12.75"/>
    <row r="334" s="36" customFormat="1" ht="12.75"/>
    <row r="335" s="36" customFormat="1" ht="12.75"/>
    <row r="336" s="36" customFormat="1" ht="12.75"/>
    <row r="337" s="36" customFormat="1" ht="12.75"/>
    <row r="338" s="36" customFormat="1" ht="12.75"/>
    <row r="339" s="36" customFormat="1" ht="12.75"/>
    <row r="340" s="36" customFormat="1" ht="12.75"/>
    <row r="341" s="36" customFormat="1" ht="12.75"/>
    <row r="342" s="36" customFormat="1" ht="12.75"/>
    <row r="343" s="36" customFormat="1" ht="12.75"/>
    <row r="344" s="36" customFormat="1" ht="12.75"/>
    <row r="345" s="36" customFormat="1" ht="12.75"/>
    <row r="346" s="36" customFormat="1" ht="12.75"/>
    <row r="347" s="36" customFormat="1" ht="12.75"/>
    <row r="348" s="36" customFormat="1" ht="12.75"/>
    <row r="349" s="36" customFormat="1" ht="12.75"/>
    <row r="350" s="36" customFormat="1" ht="12.75"/>
    <row r="351" s="36" customFormat="1" ht="12.75"/>
    <row r="352" s="36" customFormat="1" ht="12.75"/>
    <row r="353" s="36" customFormat="1" ht="12.75"/>
    <row r="354" s="36" customFormat="1" ht="12.75"/>
    <row r="355" s="36" customFormat="1" ht="12.75"/>
    <row r="356" s="36" customFormat="1" ht="12.75"/>
    <row r="357" s="36" customFormat="1" ht="12.75"/>
    <row r="358" s="36" customFormat="1" ht="12.75"/>
    <row r="359" s="36" customFormat="1" ht="12.75"/>
    <row r="360" s="36" customFormat="1" ht="12.75"/>
    <row r="361" s="36" customFormat="1" ht="12.75"/>
    <row r="362" s="36" customFormat="1" ht="12.75"/>
    <row r="363" s="36" customFormat="1" ht="12.75"/>
    <row r="364" s="36" customFormat="1" ht="12.75"/>
    <row r="365" s="36" customFormat="1" ht="12.75"/>
    <row r="366" s="36" customFormat="1" ht="12.75"/>
    <row r="367" s="36" customFormat="1" ht="12.75"/>
    <row r="368" s="36" customFormat="1" ht="12.75"/>
    <row r="369" s="36" customFormat="1" ht="12.75"/>
    <row r="370" s="36" customFormat="1" ht="12.75"/>
    <row r="371" s="36" customFormat="1" ht="12.75"/>
    <row r="372" s="36" customFormat="1" ht="12.75"/>
    <row r="373" s="36" customFormat="1" ht="12.75"/>
    <row r="374" s="36" customFormat="1" ht="12.75"/>
    <row r="375" s="36" customFormat="1" ht="12.75"/>
    <row r="376" s="36" customFormat="1" ht="12.75"/>
    <row r="377" s="36" customFormat="1" ht="12.75"/>
    <row r="378" s="36" customFormat="1" ht="12.75"/>
    <row r="379" s="36" customFormat="1" ht="12.75"/>
    <row r="380" s="36" customFormat="1" ht="12.75"/>
    <row r="381" s="36" customFormat="1" ht="12.75"/>
    <row r="382" s="36" customFormat="1" ht="12.75"/>
    <row r="383" s="36" customFormat="1" ht="12.75"/>
    <row r="384" s="36" customFormat="1" ht="12.75"/>
    <row r="385" s="36" customFormat="1" ht="12.75"/>
    <row r="386" s="36" customFormat="1" ht="12.75"/>
    <row r="387" s="36" customFormat="1" ht="12.75"/>
    <row r="388" s="36" customFormat="1" ht="12.75"/>
    <row r="389" s="36" customFormat="1" ht="12.75"/>
    <row r="390" s="36" customFormat="1" ht="12.75"/>
    <row r="391" s="36" customFormat="1" ht="12.75"/>
    <row r="392" s="36" customFormat="1" ht="12.75"/>
    <row r="393" s="36" customFormat="1" ht="12.75"/>
    <row r="394" s="36" customFormat="1" ht="12.75"/>
    <row r="395" s="36" customFormat="1" ht="12.75"/>
    <row r="396" s="36" customFormat="1" ht="12.75"/>
    <row r="397" s="36" customFormat="1" ht="12.75"/>
    <row r="398" s="36" customFormat="1" ht="12.75"/>
    <row r="399" s="36" customFormat="1" ht="12.75"/>
    <row r="400" s="36" customFormat="1" ht="12.75"/>
    <row r="401" s="36" customFormat="1" ht="12.75"/>
    <row r="402" s="36" customFormat="1" ht="12.75"/>
    <row r="403" s="36" customFormat="1" ht="12.75"/>
    <row r="404" s="36" customFormat="1" ht="12.75"/>
    <row r="405" s="36" customFormat="1" ht="12.75"/>
    <row r="406" s="36" customFormat="1" ht="12.75"/>
    <row r="407" s="36" customFormat="1" ht="12.75"/>
    <row r="408" s="36" customFormat="1" ht="12.75"/>
    <row r="409" s="36" customFormat="1" ht="12.75"/>
    <row r="410" s="36" customFormat="1" ht="12.75"/>
    <row r="411" s="36" customFormat="1" ht="12.75"/>
    <row r="412" s="36" customFormat="1" ht="12.75"/>
    <row r="413" s="36" customFormat="1" ht="12.75"/>
    <row r="414" s="36" customFormat="1" ht="12.75"/>
    <row r="415" s="36" customFormat="1" ht="12.75"/>
    <row r="416" s="36" customFormat="1" ht="12.75"/>
    <row r="417" s="36" customFormat="1" ht="12.75"/>
    <row r="418" s="36" customFormat="1" ht="12.75"/>
    <row r="419" s="36" customFormat="1" ht="12.75"/>
    <row r="420" s="36" customFormat="1" ht="12.75"/>
    <row r="421" s="36" customFormat="1" ht="12.75"/>
    <row r="422" s="36" customFormat="1" ht="12.75"/>
    <row r="423" s="36" customFormat="1" ht="12.75"/>
    <row r="424" s="36" customFormat="1" ht="12.75"/>
    <row r="425" s="36" customFormat="1" ht="12.75"/>
    <row r="426" s="36" customFormat="1" ht="12.75"/>
    <row r="427" s="36" customFormat="1" ht="12.75"/>
    <row r="428" s="36" customFormat="1" ht="12.75"/>
    <row r="429" s="36" customFormat="1" ht="12.75"/>
    <row r="430" s="36" customFormat="1" ht="12.75"/>
    <row r="431" s="36" customFormat="1" ht="12.75"/>
    <row r="432" s="36" customFormat="1" ht="12.75"/>
    <row r="433" s="36" customFormat="1" ht="12.75"/>
    <row r="434" s="36" customFormat="1" ht="12.75"/>
    <row r="435" s="36" customFormat="1" ht="12.75"/>
    <row r="436" s="36" customFormat="1" ht="12.75"/>
    <row r="437" s="36" customFormat="1" ht="12.75"/>
    <row r="438" s="36" customFormat="1" ht="12.75"/>
    <row r="439" s="36" customFormat="1" ht="12.75"/>
    <row r="440" s="36" customFormat="1" ht="12.75"/>
    <row r="441" s="36" customFormat="1" ht="12.75"/>
    <row r="442" s="36" customFormat="1" ht="12.75"/>
    <row r="443" s="36" customFormat="1" ht="12.75"/>
    <row r="444" s="36" customFormat="1" ht="12.75"/>
    <row r="445" s="36" customFormat="1" ht="12.75"/>
    <row r="446" s="36" customFormat="1" ht="12.75"/>
    <row r="447" s="36" customFormat="1" ht="12.75"/>
    <row r="448" s="36" customFormat="1" ht="12.75"/>
    <row r="449" s="36" customFormat="1" ht="12.75"/>
    <row r="450" s="36" customFormat="1" ht="12.75"/>
    <row r="451" s="36" customFormat="1" ht="12.75"/>
    <row r="452" s="36" customFormat="1" ht="12.75"/>
    <row r="453" s="36" customFormat="1" ht="12.75"/>
    <row r="454" s="36" customFormat="1" ht="12.75"/>
    <row r="455" s="36" customFormat="1" ht="12.75"/>
    <row r="456" s="36" customFormat="1" ht="12.75"/>
    <row r="457" s="36" customFormat="1" ht="12.75"/>
    <row r="458" s="36" customFormat="1" ht="12.75"/>
    <row r="459" s="36" customFormat="1" ht="12.75"/>
    <row r="460" s="36" customFormat="1" ht="12.75"/>
    <row r="461" s="36" customFormat="1" ht="12.75"/>
    <row r="462" s="36" customFormat="1" ht="12.75"/>
    <row r="463" s="36" customFormat="1" ht="12.75"/>
    <row r="464" s="36" customFormat="1" ht="12.75"/>
    <row r="465" s="36" customFormat="1" ht="12.75"/>
    <row r="466" s="36" customFormat="1" ht="12.75"/>
    <row r="467" s="36" customFormat="1" ht="12.75"/>
    <row r="468" s="36" customFormat="1" ht="12.75"/>
    <row r="469" s="36" customFormat="1" ht="12.75"/>
    <row r="470" s="36" customFormat="1" ht="12.75"/>
    <row r="471" s="36" customFormat="1" ht="12.75"/>
    <row r="472" s="36" customFormat="1" ht="12.75"/>
    <row r="473" s="36" customFormat="1" ht="12.75"/>
    <row r="474" s="36" customFormat="1" ht="12.75"/>
    <row r="475" s="36" customFormat="1" ht="12.75"/>
    <row r="476" s="36" customFormat="1" ht="12.75"/>
    <row r="477" s="36" customFormat="1" ht="12.75"/>
    <row r="478" s="36" customFormat="1" ht="12.75"/>
    <row r="479" s="36" customFormat="1" ht="12.75"/>
    <row r="480" s="36" customFormat="1" ht="12.75"/>
    <row r="481" s="36" customFormat="1" ht="12.75"/>
    <row r="482" s="36" customFormat="1" ht="12.75"/>
    <row r="483" s="36" customFormat="1" ht="12.75"/>
    <row r="484" s="36" customFormat="1" ht="12.75"/>
    <row r="485" s="36" customFormat="1" ht="12.75"/>
    <row r="486" s="36" customFormat="1" ht="12.75"/>
    <row r="487" s="36" customFormat="1" ht="12.75"/>
    <row r="488" s="36" customFormat="1" ht="12.75"/>
    <row r="489" s="36" customFormat="1" ht="12.75"/>
    <row r="490" s="36" customFormat="1" ht="12.75"/>
    <row r="491" s="36" customFormat="1" ht="12.75"/>
    <row r="492" s="36" customFormat="1" ht="12.75"/>
    <row r="493" s="36" customFormat="1" ht="12.75"/>
    <row r="494" s="36" customFormat="1" ht="12.75"/>
    <row r="495" s="36" customFormat="1" ht="12.75"/>
    <row r="496" s="36" customFormat="1" ht="12.75"/>
    <row r="497" s="36" customFormat="1" ht="12.75"/>
    <row r="498" s="36" customFormat="1" ht="12.75"/>
    <row r="499" s="36" customFormat="1" ht="12.75"/>
    <row r="500" s="36" customFormat="1" ht="12.75"/>
    <row r="501" s="36" customFormat="1" ht="12.75"/>
    <row r="502" s="36" customFormat="1" ht="12.75"/>
    <row r="503" s="36" customFormat="1" ht="12.75"/>
    <row r="504" s="36" customFormat="1" ht="12.75"/>
    <row r="505" s="36" customFormat="1" ht="12.75"/>
    <row r="506" s="36" customFormat="1" ht="12.75"/>
    <row r="507" s="36" customFormat="1" ht="12.75"/>
    <row r="508" s="36" customFormat="1" ht="12.75"/>
    <row r="509" s="36" customFormat="1" ht="12.75"/>
    <row r="510" s="36" customFormat="1" ht="12.75"/>
    <row r="511" s="36" customFormat="1" ht="12.75"/>
    <row r="512" s="36" customFormat="1" ht="12.75"/>
    <row r="513" s="36" customFormat="1" ht="12.75"/>
    <row r="514" s="36" customFormat="1" ht="12.75"/>
    <row r="515" s="36" customFormat="1" ht="12.75"/>
    <row r="516" s="36" customFormat="1" ht="12.75"/>
    <row r="517" s="36" customFormat="1" ht="12.75"/>
    <row r="518" s="36" customFormat="1" ht="12.75"/>
    <row r="519" s="36" customFormat="1" ht="12.75"/>
    <row r="520" s="36" customFormat="1" ht="12.75"/>
    <row r="521" s="36" customFormat="1" ht="12.75"/>
    <row r="522" s="36" customFormat="1" ht="12.75"/>
    <row r="523" s="36" customFormat="1" ht="12.75"/>
    <row r="524" s="36" customFormat="1" ht="12.75"/>
    <row r="525" s="36" customFormat="1" ht="12.75"/>
    <row r="526" s="36" customFormat="1" ht="12.75"/>
    <row r="527" s="36" customFormat="1" ht="12.75"/>
    <row r="528" s="36" customFormat="1" ht="12.75"/>
    <row r="529" s="36" customFormat="1" ht="12.75"/>
    <row r="530" s="36" customFormat="1" ht="12.75"/>
    <row r="531" s="36" customFormat="1" ht="12.75"/>
    <row r="532" s="36" customFormat="1" ht="12.75"/>
    <row r="533" s="36" customFormat="1" ht="12.75"/>
    <row r="534" s="36" customFormat="1" ht="12.75"/>
    <row r="535" s="36" customFormat="1" ht="12.75"/>
    <row r="536" s="36" customFormat="1" ht="12.75"/>
    <row r="537" s="36" customFormat="1" ht="12.75"/>
    <row r="538" s="36" customFormat="1" ht="12.75"/>
    <row r="539" s="36" customFormat="1" ht="12.75"/>
    <row r="540" s="36" customFormat="1" ht="12.75"/>
    <row r="541" s="36" customFormat="1" ht="12.75"/>
    <row r="542" s="36" customFormat="1" ht="12.75"/>
    <row r="543" s="36" customFormat="1" ht="12.75"/>
    <row r="544" s="36" customFormat="1" ht="12.75"/>
    <row r="545" s="36" customFormat="1" ht="12.75"/>
    <row r="546" s="36" customFormat="1" ht="12.75"/>
    <row r="547" s="36" customFormat="1" ht="12.75"/>
    <row r="548" s="36" customFormat="1" ht="12.75"/>
    <row r="549" s="36" customFormat="1" ht="12.75"/>
    <row r="550" s="36" customFormat="1" ht="12.75"/>
    <row r="551" s="36" customFormat="1" ht="12.75"/>
    <row r="552" s="36" customFormat="1" ht="12.75"/>
    <row r="553" s="36" customFormat="1" ht="12.75"/>
    <row r="554" s="36" customFormat="1" ht="12.75"/>
    <row r="555" s="36" customFormat="1" ht="12.75"/>
    <row r="556" s="36" customFormat="1" ht="12.75"/>
    <row r="557" s="36" customFormat="1" ht="12.75"/>
    <row r="558" s="36" customFormat="1" ht="12.75"/>
    <row r="559" s="36" customFormat="1" ht="12.75"/>
    <row r="560" s="36" customFormat="1" ht="12.75"/>
    <row r="561" s="36" customFormat="1" ht="12.75"/>
    <row r="562" s="36" customFormat="1" ht="12.75"/>
    <row r="563" s="36" customFormat="1" ht="12.75"/>
    <row r="564" s="36" customFormat="1" ht="12.75"/>
    <row r="565" s="36" customFormat="1" ht="12.75"/>
    <row r="566" s="36" customFormat="1" ht="12.75"/>
    <row r="567" s="36" customFormat="1" ht="12.75"/>
    <row r="568" s="36" customFormat="1" ht="12.75"/>
    <row r="569" s="36" customFormat="1" ht="12.75"/>
    <row r="570" s="36" customFormat="1" ht="12.75"/>
    <row r="571" s="36" customFormat="1" ht="12.75"/>
    <row r="572" s="36" customFormat="1" ht="12.75"/>
    <row r="573" s="36" customFormat="1" ht="12.75"/>
    <row r="574" s="36" customFormat="1" ht="12.75"/>
    <row r="575" s="36" customFormat="1" ht="12.75"/>
    <row r="576" s="36" customFormat="1" ht="12.75"/>
    <row r="577" s="36" customFormat="1" ht="12.75"/>
    <row r="578" s="36" customFormat="1" ht="12.75"/>
    <row r="579" s="36" customFormat="1" ht="12.75"/>
    <row r="580" s="36" customFormat="1" ht="12.75"/>
    <row r="581" s="36" customFormat="1" ht="12.75"/>
    <row r="582" s="36" customFormat="1" ht="12.75"/>
    <row r="583" s="36" customFormat="1" ht="12.75"/>
    <row r="584" s="36" customFormat="1" ht="12.75"/>
    <row r="585" s="36" customFormat="1" ht="12.75"/>
    <row r="586" s="36" customFormat="1" ht="12.75"/>
    <row r="587" s="36" customFormat="1" ht="12.75"/>
    <row r="588" s="36" customFormat="1" ht="12.75"/>
    <row r="589" s="36" customFormat="1" ht="12.75"/>
    <row r="590" s="36" customFormat="1" ht="12.75"/>
    <row r="591" s="36" customFormat="1" ht="12.75"/>
    <row r="592" s="36" customFormat="1" ht="12.75"/>
    <row r="593" s="36" customFormat="1" ht="12.75"/>
    <row r="594" s="36" customFormat="1" ht="12.75"/>
    <row r="595" s="36" customFormat="1" ht="12.75"/>
    <row r="596" s="36" customFormat="1" ht="12.75"/>
    <row r="597" s="36" customFormat="1" ht="12.75"/>
    <row r="598" s="36" customFormat="1" ht="12.75"/>
    <row r="599" s="36" customFormat="1" ht="12.75"/>
    <row r="600" s="36" customFormat="1" ht="12.75"/>
    <row r="601" s="36" customFormat="1" ht="12.75"/>
    <row r="602" s="36" customFormat="1" ht="12.75"/>
    <row r="603" s="36" customFormat="1" ht="12.75"/>
    <row r="604" s="36" customFormat="1" ht="12.75"/>
    <row r="605" s="36" customFormat="1" ht="12.75"/>
    <row r="606" s="36" customFormat="1" ht="12.75"/>
    <row r="607" s="36" customFormat="1" ht="12.75"/>
    <row r="608" s="36" customFormat="1" ht="12.75"/>
    <row r="609" s="36" customFormat="1" ht="12.75"/>
    <row r="610" s="36" customFormat="1" ht="12.75"/>
    <row r="611" s="36" customFormat="1" ht="12.75"/>
    <row r="612" s="36" customFormat="1" ht="12.75"/>
    <row r="613" s="36" customFormat="1" ht="12.75"/>
    <row r="614" s="36" customFormat="1" ht="12.75"/>
    <row r="615" s="36" customFormat="1" ht="12.75"/>
    <row r="616" s="36" customFormat="1" ht="12.75"/>
    <row r="617" s="36" customFormat="1" ht="12.75"/>
    <row r="618" s="36" customFormat="1" ht="12.75"/>
    <row r="619" s="36" customFormat="1" ht="12.75"/>
    <row r="620" s="36" customFormat="1" ht="12.75"/>
    <row r="621" s="36" customFormat="1" ht="12.75"/>
    <row r="622" s="36" customFormat="1" ht="12.75"/>
    <row r="623" s="36" customFormat="1" ht="12.75"/>
    <row r="624" s="36" customFormat="1" ht="12.75"/>
    <row r="625" s="36" customFormat="1" ht="12.75"/>
    <row r="626" s="36" customFormat="1" ht="12.75"/>
    <row r="627" s="36" customFormat="1" ht="12.75"/>
    <row r="628" s="36" customFormat="1" ht="12.75"/>
    <row r="629" s="36" customFormat="1" ht="12.75"/>
    <row r="630" s="36" customFormat="1" ht="12.75"/>
    <row r="631" s="36" customFormat="1" ht="12.75"/>
    <row r="632" s="36" customFormat="1" ht="12.75"/>
    <row r="633" s="36" customFormat="1" ht="12.75"/>
    <row r="634" s="36" customFormat="1" ht="12.75"/>
    <row r="635" s="36" customFormat="1" ht="12.75"/>
    <row r="636" s="36" customFormat="1" ht="12.75"/>
    <row r="637" s="36" customFormat="1" ht="12.75"/>
    <row r="638" s="36" customFormat="1" ht="12.75"/>
    <row r="639" s="36" customFormat="1" ht="12.75"/>
    <row r="640" s="36" customFormat="1" ht="12.75"/>
    <row r="641" s="36" customFormat="1" ht="12.75"/>
    <row r="642" s="36" customFormat="1" ht="12.75"/>
    <row r="643" s="36" customFormat="1" ht="12.75"/>
    <row r="644" s="36" customFormat="1" ht="12.75"/>
    <row r="645" s="36" customFormat="1" ht="12.75"/>
    <row r="646" s="36" customFormat="1" ht="12.75"/>
    <row r="647" s="36" customFormat="1" ht="12.75"/>
    <row r="648" s="36" customFormat="1" ht="12.75"/>
    <row r="649" s="36" customFormat="1" ht="12.75"/>
    <row r="650" s="36" customFormat="1" ht="12.75"/>
    <row r="651" s="36" customFormat="1" ht="12.75"/>
    <row r="652" s="36" customFormat="1" ht="12.75"/>
    <row r="653" s="36" customFormat="1" ht="12.75"/>
    <row r="654" s="36" customFormat="1" ht="12.75"/>
    <row r="655" s="36" customFormat="1" ht="12.75"/>
    <row r="656" s="36" customFormat="1" ht="12.75"/>
    <row r="657" s="36" customFormat="1" ht="12.75"/>
    <row r="658" s="36" customFormat="1" ht="12.75"/>
    <row r="659" s="36" customFormat="1" ht="12.75"/>
    <row r="660" s="36" customFormat="1" ht="12.75"/>
    <row r="661" s="36" customFormat="1" ht="12.75"/>
    <row r="662" s="36" customFormat="1" ht="12.75"/>
    <row r="663" s="36" customFormat="1" ht="12.75"/>
    <row r="664" s="36" customFormat="1" ht="12.75"/>
    <row r="665" s="36" customFormat="1" ht="12.75"/>
    <row r="666" s="36" customFormat="1" ht="12.75"/>
    <row r="667" s="36" customFormat="1" ht="12.75"/>
    <row r="668" s="36" customFormat="1" ht="12.75"/>
    <row r="669" s="36" customFormat="1" ht="12.75"/>
    <row r="670" s="36" customFormat="1" ht="12.75"/>
    <row r="671" s="36" customFormat="1" ht="12.75"/>
    <row r="672" s="36" customFormat="1" ht="12.75"/>
    <row r="673" s="36" customFormat="1" ht="12.75"/>
    <row r="674" s="36" customFormat="1" ht="12.75"/>
    <row r="675" s="36" customFormat="1" ht="12.75"/>
    <row r="676" s="36" customFormat="1" ht="12.75"/>
    <row r="677" s="36" customFormat="1" ht="12.75"/>
    <row r="678" s="36" customFormat="1" ht="12.75"/>
    <row r="679" s="36" customFormat="1" ht="12.75"/>
    <row r="680" s="36" customFormat="1" ht="12.75"/>
    <row r="681" s="36" customFormat="1" ht="12.75"/>
    <row r="682" s="36" customFormat="1" ht="12.75"/>
    <row r="683" s="36" customFormat="1" ht="12.75"/>
    <row r="684" s="36" customFormat="1" ht="12.75"/>
    <row r="685" s="36" customFormat="1" ht="12.75"/>
    <row r="686" s="36" customFormat="1" ht="12.75"/>
    <row r="687" s="36" customFormat="1" ht="12.75"/>
    <row r="688" s="36" customFormat="1" ht="12.75"/>
    <row r="689" s="36" customFormat="1" ht="12.75"/>
    <row r="690" s="36" customFormat="1" ht="12.75"/>
    <row r="691" s="36" customFormat="1" ht="12.75"/>
    <row r="692" s="36" customFormat="1" ht="12.75"/>
    <row r="693" s="36" customFormat="1" ht="12.75"/>
  </sheetData>
  <sheetProtection password="9366" sheet="1" objects="1" scenarios="1"/>
  <mergeCells count="100">
    <mergeCell ref="I2:J3"/>
    <mergeCell ref="K9:M9"/>
    <mergeCell ref="E11:G11"/>
    <mergeCell ref="E10:F10"/>
    <mergeCell ref="K2:M5"/>
    <mergeCell ref="F2:H3"/>
    <mergeCell ref="K10:M10"/>
    <mergeCell ref="H8:J8"/>
    <mergeCell ref="E9:G9"/>
    <mergeCell ref="H9:J9"/>
    <mergeCell ref="L6:M6"/>
    <mergeCell ref="B17:D17"/>
    <mergeCell ref="L15:M15"/>
    <mergeCell ref="K7:M7"/>
    <mergeCell ref="H15:K15"/>
    <mergeCell ref="K12:M12"/>
    <mergeCell ref="H7:I7"/>
    <mergeCell ref="K14:M14"/>
    <mergeCell ref="H13:M13"/>
    <mergeCell ref="K11:M11"/>
    <mergeCell ref="K8:M8"/>
    <mergeCell ref="B10:D10"/>
    <mergeCell ref="H12:J12"/>
    <mergeCell ref="F13:G13"/>
    <mergeCell ref="B11:D11"/>
    <mergeCell ref="H11:J11"/>
    <mergeCell ref="H10:J10"/>
    <mergeCell ref="E12:G12"/>
    <mergeCell ref="B9:D9"/>
    <mergeCell ref="H14:J14"/>
    <mergeCell ref="E16:G16"/>
    <mergeCell ref="K18:M18"/>
    <mergeCell ref="E18:G18"/>
    <mergeCell ref="K16:M16"/>
    <mergeCell ref="K17:M17"/>
    <mergeCell ref="I18:J18"/>
    <mergeCell ref="E17:G17"/>
    <mergeCell ref="H17:J17"/>
    <mergeCell ref="H16:J16"/>
    <mergeCell ref="B7:D7"/>
    <mergeCell ref="F7:G7"/>
    <mergeCell ref="F15:G15"/>
    <mergeCell ref="B13:D13"/>
    <mergeCell ref="B8:D8"/>
    <mergeCell ref="E8:G8"/>
    <mergeCell ref="B12:D12"/>
    <mergeCell ref="B14:C14"/>
    <mergeCell ref="D14:G14"/>
    <mergeCell ref="B16:D16"/>
    <mergeCell ref="B15:D15"/>
    <mergeCell ref="B38:G38"/>
    <mergeCell ref="B33:M33"/>
    <mergeCell ref="B22:D22"/>
    <mergeCell ref="B28:I28"/>
    <mergeCell ref="B26:E26"/>
    <mergeCell ref="G31:J31"/>
    <mergeCell ref="B32:D32"/>
    <mergeCell ref="E32:F32"/>
    <mergeCell ref="E30:F30"/>
    <mergeCell ref="J26:K26"/>
    <mergeCell ref="K30:M30"/>
    <mergeCell ref="F27:M27"/>
    <mergeCell ref="B27:E27"/>
    <mergeCell ref="G30:J30"/>
    <mergeCell ref="B29:M29"/>
    <mergeCell ref="B30:D30"/>
    <mergeCell ref="K32:M32"/>
    <mergeCell ref="E31:F31"/>
    <mergeCell ref="B37:M37"/>
    <mergeCell ref="F36:K36"/>
    <mergeCell ref="B35:E35"/>
    <mergeCell ref="F35:K35"/>
    <mergeCell ref="G32:J32"/>
    <mergeCell ref="K31:M31"/>
    <mergeCell ref="B31:D31"/>
    <mergeCell ref="B2:D6"/>
    <mergeCell ref="B34:E34"/>
    <mergeCell ref="F34:K34"/>
    <mergeCell ref="B42:M42"/>
    <mergeCell ref="B40:F40"/>
    <mergeCell ref="G40:K40"/>
    <mergeCell ref="B41:F41"/>
    <mergeCell ref="G41:K41"/>
    <mergeCell ref="B39:M39"/>
    <mergeCell ref="B36:E36"/>
    <mergeCell ref="B21:C21"/>
    <mergeCell ref="E21:L21"/>
    <mergeCell ref="E22:M22"/>
    <mergeCell ref="K19:M19"/>
    <mergeCell ref="K20:M20"/>
    <mergeCell ref="E19:G19"/>
    <mergeCell ref="I19:J19"/>
    <mergeCell ref="E20:G20"/>
    <mergeCell ref="I20:J20"/>
    <mergeCell ref="B25:M25"/>
    <mergeCell ref="B24:J24"/>
    <mergeCell ref="K24:L24"/>
    <mergeCell ref="B23:F23"/>
    <mergeCell ref="J23:L23"/>
    <mergeCell ref="H23:I23"/>
  </mergeCells>
  <printOptions/>
  <pageMargins left="0.2" right="0.03" top="0.18" bottom="0.25" header="0.2" footer="0.25"/>
  <pageSetup errors="NA" fitToHeight="1" fitToWidth="1" horizontalDpi="600" verticalDpi="600" orientation="portrait" scale="92" r:id="rId3"/>
  <drawing r:id="rId2"/>
  <legacyDrawing r:id="rId1"/>
</worksheet>
</file>

<file path=xl/worksheets/sheet3.xml><?xml version="1.0" encoding="utf-8"?>
<worksheet xmlns="http://schemas.openxmlformats.org/spreadsheetml/2006/main" xmlns:r="http://schemas.openxmlformats.org/officeDocument/2006/relationships">
  <sheetPr codeName="Sheet1">
    <tabColor indexed="40"/>
    <pageSetUpPr fitToPage="1"/>
  </sheetPr>
  <dimension ref="A1:AV215"/>
  <sheetViews>
    <sheetView showGridLines="0" showRowColHeaders="0" showZeros="0" showOutlineSymbols="0" zoomScalePageLayoutView="0" workbookViewId="0" topLeftCell="A1">
      <selection activeCell="S33" sqref="S33"/>
    </sheetView>
  </sheetViews>
  <sheetFormatPr defaultColWidth="9.140625" defaultRowHeight="12.75" outlineLevelRow="1" outlineLevelCol="2"/>
  <cols>
    <col min="1" max="1" width="4.00390625" style="35" customWidth="1"/>
    <col min="2" max="2" width="3.7109375" style="35" customWidth="1"/>
    <col min="3" max="3" width="10.00390625" style="35" customWidth="1"/>
    <col min="4" max="4" width="4.140625" style="35" customWidth="1"/>
    <col min="5" max="5" width="10.7109375" style="35" customWidth="1" outlineLevel="1"/>
    <col min="6" max="6" width="2.00390625" style="35" customWidth="1" outlineLevel="1"/>
    <col min="7" max="7" width="10.421875" style="35" customWidth="1" outlineLevel="1"/>
    <col min="8" max="8" width="10.7109375" style="35" customWidth="1" outlineLevel="1"/>
    <col min="9" max="9" width="7.00390625" style="35" customWidth="1" outlineLevel="1"/>
    <col min="10" max="10" width="9.7109375" style="35" customWidth="1" outlineLevel="2"/>
    <col min="11" max="11" width="2.28125" style="35" customWidth="1" outlineLevel="2"/>
    <col min="12" max="12" width="9.00390625" style="35" customWidth="1" outlineLevel="1"/>
    <col min="13" max="13" width="8.57421875" style="35" customWidth="1"/>
    <col min="14" max="14" width="8.8515625" style="35" customWidth="1" outlineLevel="1"/>
    <col min="15" max="15" width="10.28125" style="35" customWidth="1" outlineLevel="1"/>
    <col min="16" max="16" width="2.140625" style="35" customWidth="1" outlineLevel="1"/>
    <col min="17" max="17" width="9.421875" style="35" customWidth="1"/>
    <col min="18" max="18" width="13.00390625" style="35" customWidth="1"/>
    <col min="19" max="19" width="2.7109375" style="82" customWidth="1"/>
    <col min="20" max="20" width="9.140625" style="35" customWidth="1"/>
    <col min="21" max="21" width="3.140625" style="36" customWidth="1"/>
    <col min="22" max="22" width="17.421875" style="36" customWidth="1"/>
    <col min="23" max="46" width="9.140625" style="36" customWidth="1"/>
    <col min="47" max="16384" width="9.140625" style="35" customWidth="1"/>
  </cols>
  <sheetData>
    <row r="1" spans="2:21" ht="42" customHeight="1">
      <c r="B1" s="8"/>
      <c r="C1" s="161"/>
      <c r="D1" s="8"/>
      <c r="E1" s="8"/>
      <c r="F1" s="8"/>
      <c r="G1" s="8"/>
      <c r="H1" s="8"/>
      <c r="I1" s="8"/>
      <c r="J1" s="8"/>
      <c r="K1" s="8"/>
      <c r="L1" s="8"/>
      <c r="M1" s="8"/>
      <c r="N1" s="8"/>
      <c r="O1" s="8"/>
      <c r="P1" s="8"/>
      <c r="Q1" s="768" t="s">
        <v>173</v>
      </c>
      <c r="R1" s="769"/>
      <c r="S1" s="769"/>
      <c r="T1" s="770"/>
      <c r="U1" s="147"/>
    </row>
    <row r="2" spans="2:21" ht="12" customHeight="1" thickBot="1">
      <c r="B2" s="8"/>
      <c r="C2" s="161"/>
      <c r="D2" s="8"/>
      <c r="E2" s="8"/>
      <c r="F2" s="8"/>
      <c r="G2" s="8"/>
      <c r="H2" s="8"/>
      <c r="I2" s="8"/>
      <c r="J2" s="8"/>
      <c r="K2" s="8"/>
      <c r="L2" s="8"/>
      <c r="M2" s="8"/>
      <c r="N2" s="8"/>
      <c r="O2" s="8"/>
      <c r="P2" s="8"/>
      <c r="Q2" s="162" t="s">
        <v>78</v>
      </c>
      <c r="R2" s="879"/>
      <c r="S2" s="880"/>
      <c r="T2" s="880"/>
      <c r="U2" s="147"/>
    </row>
    <row r="3" spans="2:48" s="37" customFormat="1" ht="20.25" customHeight="1">
      <c r="B3" s="871" t="s">
        <v>113</v>
      </c>
      <c r="C3" s="872"/>
      <c r="D3" s="872"/>
      <c r="E3" s="254"/>
      <c r="F3" s="873" t="s">
        <v>164</v>
      </c>
      <c r="G3" s="873"/>
      <c r="H3" s="877">
        <f>'TAB 1-TA'!F7</f>
        <v>0</v>
      </c>
      <c r="I3" s="875"/>
      <c r="J3" s="875"/>
      <c r="K3" s="878"/>
      <c r="L3" s="163" t="s">
        <v>105</v>
      </c>
      <c r="M3" s="874">
        <f>'TAB 1-TA'!K7</f>
        <v>0</v>
      </c>
      <c r="N3" s="874"/>
      <c r="O3" s="874"/>
      <c r="P3" s="875"/>
      <c r="Q3" s="876"/>
      <c r="R3" s="881" t="s">
        <v>144</v>
      </c>
      <c r="S3" s="882"/>
      <c r="T3" s="882"/>
      <c r="U3" s="147"/>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row>
    <row r="4" spans="2:21" ht="12" customHeight="1">
      <c r="B4" s="883" t="str">
        <f>'TAB 1-TA'!B8:D8</f>
        <v>Traveler Name</v>
      </c>
      <c r="C4" s="884"/>
      <c r="D4" s="884"/>
      <c r="E4" s="885"/>
      <c r="F4" s="774">
        <f>'TAB 1-TA'!E8</f>
        <v>0</v>
      </c>
      <c r="G4" s="775"/>
      <c r="H4" s="775"/>
      <c r="I4" s="775"/>
      <c r="J4" s="776"/>
      <c r="K4" s="773"/>
      <c r="L4" s="785" t="s">
        <v>53</v>
      </c>
      <c r="M4" s="785"/>
      <c r="N4" s="785"/>
      <c r="O4" s="802">
        <f>'TAB 1-TA'!K8</f>
        <v>0</v>
      </c>
      <c r="P4" s="886"/>
      <c r="Q4" s="887"/>
      <c r="R4" s="779"/>
      <c r="S4" s="780"/>
      <c r="T4" s="780"/>
      <c r="U4" s="34"/>
    </row>
    <row r="5" spans="2:21" ht="12" customHeight="1">
      <c r="B5" s="790" t="str">
        <f>'TAB 1-TA'!B9:D9</f>
        <v>Traveler ID# (incl. (V or N)</v>
      </c>
      <c r="C5" s="791"/>
      <c r="D5" s="791"/>
      <c r="E5" s="792"/>
      <c r="F5" s="774">
        <f>'TAB 1-TA'!E9</f>
        <v>0</v>
      </c>
      <c r="G5" s="775"/>
      <c r="H5" s="775"/>
      <c r="I5" s="775"/>
      <c r="J5" s="776"/>
      <c r="K5" s="773"/>
      <c r="L5" s="785" t="s">
        <v>54</v>
      </c>
      <c r="M5" s="785"/>
      <c r="N5" s="785"/>
      <c r="O5" s="802">
        <f>'TAB 1-TA'!K9</f>
        <v>0</v>
      </c>
      <c r="P5" s="803"/>
      <c r="Q5" s="804"/>
      <c r="R5" s="781"/>
      <c r="S5" s="782"/>
      <c r="T5" s="782"/>
      <c r="U5" s="34"/>
    </row>
    <row r="6" spans="2:21" ht="12" customHeight="1">
      <c r="B6" s="790" t="str">
        <f>'TAB 1-TA'!B10:D10</f>
        <v>Traveler's Phone/Mail Station</v>
      </c>
      <c r="C6" s="791"/>
      <c r="D6" s="791"/>
      <c r="E6" s="792"/>
      <c r="F6" s="774">
        <f>'TAB 1-TA'!E10</f>
        <v>0</v>
      </c>
      <c r="G6" s="772"/>
      <c r="H6" s="772"/>
      <c r="I6" s="201"/>
      <c r="J6" s="892">
        <f>'TAB 1-TA'!G10</f>
        <v>0</v>
      </c>
      <c r="K6" s="893"/>
      <c r="L6" s="785" t="s">
        <v>55</v>
      </c>
      <c r="M6" s="785"/>
      <c r="N6" s="785"/>
      <c r="O6" s="802">
        <f>'TAB 1-TA'!K10</f>
        <v>0</v>
      </c>
      <c r="P6" s="803"/>
      <c r="Q6" s="804"/>
      <c r="R6" s="781"/>
      <c r="S6" s="782"/>
      <c r="T6" s="782"/>
      <c r="U6" s="34"/>
    </row>
    <row r="7" spans="2:21" ht="12" customHeight="1">
      <c r="B7" s="790" t="str">
        <f>'TAB 1-TA'!B11:D11</f>
        <v>Traveler's Email Address </v>
      </c>
      <c r="C7" s="791"/>
      <c r="D7" s="791"/>
      <c r="E7" s="792"/>
      <c r="F7" s="771">
        <f>'TAB 1-TA'!E11</f>
        <v>0</v>
      </c>
      <c r="G7" s="772"/>
      <c r="H7" s="772"/>
      <c r="I7" s="772"/>
      <c r="J7" s="772"/>
      <c r="K7" s="773"/>
      <c r="L7" s="785" t="s">
        <v>56</v>
      </c>
      <c r="M7" s="785"/>
      <c r="N7" s="785"/>
      <c r="O7" s="802">
        <f>'TAB 1-TA'!K11</f>
        <v>0</v>
      </c>
      <c r="P7" s="803"/>
      <c r="Q7" s="804"/>
      <c r="R7" s="781"/>
      <c r="S7" s="782"/>
      <c r="T7" s="782"/>
      <c r="U7" s="34"/>
    </row>
    <row r="8" spans="2:21" ht="12" customHeight="1">
      <c r="B8" s="790" t="s">
        <v>20</v>
      </c>
      <c r="C8" s="791"/>
      <c r="D8" s="791"/>
      <c r="E8" s="792"/>
      <c r="F8" s="774" t="str">
        <f>'TAB 1-TA'!E12</f>
        <v>Cindy</v>
      </c>
      <c r="G8" s="775"/>
      <c r="H8" s="775"/>
      <c r="I8" s="775"/>
      <c r="J8" s="776"/>
      <c r="K8" s="773"/>
      <c r="L8" s="785" t="s">
        <v>19</v>
      </c>
      <c r="M8" s="785"/>
      <c r="N8" s="785"/>
      <c r="O8" s="810">
        <f>'TAB 1-TA'!K12</f>
        <v>0</v>
      </c>
      <c r="P8" s="811"/>
      <c r="Q8" s="812"/>
      <c r="R8" s="781"/>
      <c r="S8" s="782"/>
      <c r="T8" s="782"/>
      <c r="U8" s="34"/>
    </row>
    <row r="9" spans="2:21" ht="12" customHeight="1">
      <c r="B9" s="790" t="str">
        <f>'TAB 1-TA'!B13:D13</f>
        <v>Preparer's Phone | Email </v>
      </c>
      <c r="C9" s="791"/>
      <c r="D9" s="791"/>
      <c r="E9" s="792"/>
      <c r="F9" s="774">
        <f>'TAB 1-TA'!E13</f>
        <v>6656</v>
      </c>
      <c r="G9" s="778"/>
      <c r="H9" s="771" t="str">
        <f>'TAB 1-TA'!F13</f>
        <v>cindy@fnal.gov</v>
      </c>
      <c r="I9" s="777"/>
      <c r="J9" s="777"/>
      <c r="K9" s="773"/>
      <c r="L9" s="808"/>
      <c r="M9" s="790"/>
      <c r="N9" s="809"/>
      <c r="O9" s="256"/>
      <c r="P9" s="257"/>
      <c r="Q9" s="258"/>
      <c r="R9" s="781"/>
      <c r="S9" s="782"/>
      <c r="T9" s="782"/>
      <c r="U9" s="34"/>
    </row>
    <row r="10" spans="2:21" ht="18" customHeight="1">
      <c r="B10" s="766" t="s">
        <v>75</v>
      </c>
      <c r="C10" s="766"/>
      <c r="D10" s="766"/>
      <c r="E10" s="767"/>
      <c r="F10" s="805">
        <f>'TAB 1-TA'!E14:M14</f>
        <v>0</v>
      </c>
      <c r="G10" s="806"/>
      <c r="H10" s="807"/>
      <c r="I10" s="807"/>
      <c r="J10" s="807"/>
      <c r="K10" s="807"/>
      <c r="L10" s="807"/>
      <c r="M10" s="807"/>
      <c r="N10" s="807"/>
      <c r="O10" s="807"/>
      <c r="P10" s="807"/>
      <c r="Q10" s="807"/>
      <c r="R10" s="783"/>
      <c r="S10" s="784"/>
      <c r="T10" s="784"/>
      <c r="U10" s="34"/>
    </row>
    <row r="11" spans="2:46" s="37" customFormat="1" ht="9.75" customHeight="1">
      <c r="B11" s="164"/>
      <c r="C11" s="165"/>
      <c r="D11" s="166"/>
      <c r="E11" s="166"/>
      <c r="F11" s="166"/>
      <c r="G11" s="166"/>
      <c r="H11" s="167" t="s">
        <v>101</v>
      </c>
      <c r="I11" s="168"/>
      <c r="J11" s="168"/>
      <c r="K11" s="168"/>
      <c r="L11" s="168"/>
      <c r="M11" s="168"/>
      <c r="N11" s="166"/>
      <c r="O11" s="166"/>
      <c r="P11" s="166"/>
      <c r="Q11" s="169"/>
      <c r="R11" s="169"/>
      <c r="S11" s="169"/>
      <c r="T11" s="169"/>
      <c r="U11" s="47"/>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row>
    <row r="12" spans="2:21" ht="27" customHeight="1">
      <c r="B12" s="5"/>
      <c r="C12" s="6" t="s">
        <v>222</v>
      </c>
      <c r="D12" s="7"/>
      <c r="E12" s="764">
        <f>'TAB 1-TA'!E16:G16</f>
        <v>0</v>
      </c>
      <c r="F12" s="765"/>
      <c r="G12" s="786" t="s">
        <v>25</v>
      </c>
      <c r="H12" s="787"/>
      <c r="I12" s="764">
        <f>'TAB 1-TA'!K16</f>
        <v>0</v>
      </c>
      <c r="J12" s="765"/>
      <c r="K12" s="495"/>
      <c r="L12" s="8"/>
      <c r="M12" s="8"/>
      <c r="N12" s="8"/>
      <c r="O12" s="8"/>
      <c r="P12" s="8"/>
      <c r="Q12" s="8"/>
      <c r="R12" s="9"/>
      <c r="S12" s="191" t="s">
        <v>14</v>
      </c>
      <c r="U12" s="34"/>
    </row>
    <row r="13" spans="2:46" s="37" customFormat="1" ht="12" customHeight="1">
      <c r="B13" s="172" t="s">
        <v>12</v>
      </c>
      <c r="C13" s="172" t="s">
        <v>10</v>
      </c>
      <c r="D13" s="173"/>
      <c r="E13" s="527" t="s">
        <v>242</v>
      </c>
      <c r="F13" s="173"/>
      <c r="G13" s="173"/>
      <c r="H13" s="173"/>
      <c r="I13" s="173"/>
      <c r="J13" s="173"/>
      <c r="K13" s="173"/>
      <c r="L13" s="173"/>
      <c r="M13" s="173"/>
      <c r="N13" s="173"/>
      <c r="O13" s="173"/>
      <c r="P13" s="173"/>
      <c r="Q13" s="173"/>
      <c r="R13" s="161"/>
      <c r="S13" s="161"/>
      <c r="T13" s="890" t="s">
        <v>142</v>
      </c>
      <c r="U13" s="47"/>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row>
    <row r="14" spans="2:46" s="24" customFormat="1" ht="16.5" customHeight="1">
      <c r="B14" s="10"/>
      <c r="C14" s="174" t="s">
        <v>65</v>
      </c>
      <c r="D14" s="170"/>
      <c r="E14" s="174" t="s">
        <v>64</v>
      </c>
      <c r="F14" s="170"/>
      <c r="G14" s="170"/>
      <c r="H14" s="888" t="s">
        <v>51</v>
      </c>
      <c r="I14" s="888"/>
      <c r="J14" s="889"/>
      <c r="K14" s="20"/>
      <c r="L14" s="470"/>
      <c r="M14" s="471"/>
      <c r="N14" s="470"/>
      <c r="O14" s="279"/>
      <c r="P14" s="175"/>
      <c r="Q14" s="175"/>
      <c r="R14" s="170" t="s">
        <v>1</v>
      </c>
      <c r="S14" s="15"/>
      <c r="T14" s="891"/>
      <c r="U14" s="51"/>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row>
    <row r="15" spans="2:46" s="24" customFormat="1" ht="19.5" customHeight="1" outlineLevel="1">
      <c r="B15" s="13" t="s">
        <v>15</v>
      </c>
      <c r="C15" s="526">
        <f>E12</f>
        <v>0</v>
      </c>
      <c r="D15" s="10"/>
      <c r="E15" s="910">
        <f>'TAB 1-TA'!E18</f>
        <v>0</v>
      </c>
      <c r="F15" s="911"/>
      <c r="G15" s="10"/>
      <c r="H15" s="798">
        <f>'TAB 1-TA'!K18</f>
        <v>0</v>
      </c>
      <c r="I15" s="798"/>
      <c r="J15" s="799"/>
      <c r="K15" s="61"/>
      <c r="L15" s="10"/>
      <c r="M15" s="472"/>
      <c r="N15" s="31"/>
      <c r="O15" s="31"/>
      <c r="P15" s="31"/>
      <c r="Q15" s="31"/>
      <c r="R15" s="108"/>
      <c r="S15" s="191"/>
      <c r="T15" s="176"/>
      <c r="U15" s="51"/>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row>
    <row r="16" spans="2:46" s="24" customFormat="1" ht="19.5" customHeight="1" outlineLevel="1">
      <c r="B16" s="13" t="s">
        <v>16</v>
      </c>
      <c r="C16" s="120"/>
      <c r="D16" s="10"/>
      <c r="E16" s="912"/>
      <c r="F16" s="913"/>
      <c r="G16" s="10"/>
      <c r="H16" s="800"/>
      <c r="I16" s="800"/>
      <c r="J16" s="801"/>
      <c r="K16" s="61"/>
      <c r="L16" s="10"/>
      <c r="M16" s="472"/>
      <c r="N16" s="31"/>
      <c r="O16" s="31"/>
      <c r="P16" s="31"/>
      <c r="Q16" s="31"/>
      <c r="R16" s="108">
        <v>0</v>
      </c>
      <c r="S16" s="502"/>
      <c r="T16" s="176"/>
      <c r="U16" s="51"/>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row>
    <row r="17" spans="2:46" s="24" customFormat="1" ht="19.5" customHeight="1">
      <c r="B17" s="796"/>
      <c r="C17" s="797"/>
      <c r="D17" s="797"/>
      <c r="E17" s="797"/>
      <c r="F17" s="797"/>
      <c r="G17" s="797"/>
      <c r="H17" s="797"/>
      <c r="I17" s="797"/>
      <c r="J17" s="797"/>
      <c r="K17" s="797"/>
      <c r="L17" s="797"/>
      <c r="M17" s="797"/>
      <c r="N17" s="797"/>
      <c r="O17" s="797"/>
      <c r="P17" s="204"/>
      <c r="Q17" s="11" t="s">
        <v>61</v>
      </c>
      <c r="R17" s="12">
        <f>SUM(R15:R16)</f>
        <v>0</v>
      </c>
      <c r="S17" s="191"/>
      <c r="T17" s="177"/>
      <c r="U17" s="51"/>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row>
    <row r="18" spans="2:46" s="24" customFormat="1" ht="19.5" customHeight="1">
      <c r="B18" s="53" t="s">
        <v>2</v>
      </c>
      <c r="C18" s="53" t="s">
        <v>34</v>
      </c>
      <c r="D18" s="54"/>
      <c r="E18" s="54"/>
      <c r="F18" s="54"/>
      <c r="G18" s="54"/>
      <c r="H18" s="793" t="s">
        <v>38</v>
      </c>
      <c r="I18" s="794"/>
      <c r="J18" s="794"/>
      <c r="K18" s="794"/>
      <c r="L18" s="795"/>
      <c r="M18" s="284" t="s">
        <v>37</v>
      </c>
      <c r="N18" s="245"/>
      <c r="O18" s="245"/>
      <c r="P18" s="245"/>
      <c r="Q18" s="246"/>
      <c r="S18" s="508"/>
      <c r="T18" s="178"/>
      <c r="U18" s="51"/>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row>
    <row r="19" spans="2:46" s="24" customFormat="1" ht="19.5" customHeight="1">
      <c r="B19" s="56"/>
      <c r="C19" s="57" t="s">
        <v>0</v>
      </c>
      <c r="D19" s="57"/>
      <c r="E19" s="57" t="s">
        <v>64</v>
      </c>
      <c r="F19" s="57"/>
      <c r="G19" s="57" t="s">
        <v>66</v>
      </c>
      <c r="H19" s="239" t="s">
        <v>166</v>
      </c>
      <c r="I19" s="232"/>
      <c r="J19" s="238" t="s">
        <v>150</v>
      </c>
      <c r="K19" s="233"/>
      <c r="L19" s="473" t="s">
        <v>154</v>
      </c>
      <c r="M19" s="239" t="s">
        <v>5</v>
      </c>
      <c r="N19" s="247"/>
      <c r="O19" s="278" t="s">
        <v>11</v>
      </c>
      <c r="P19" s="248"/>
      <c r="Q19" s="290" t="s">
        <v>155</v>
      </c>
      <c r="R19" s="29" t="s">
        <v>162</v>
      </c>
      <c r="S19" s="508"/>
      <c r="T19" s="178"/>
      <c r="U19" s="51"/>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row>
    <row r="20" spans="3:46" s="24" customFormat="1" ht="19.5" customHeight="1" outlineLevel="1">
      <c r="C20" s="105"/>
      <c r="E20" s="106"/>
      <c r="G20" s="107"/>
      <c r="H20" s="234"/>
      <c r="I20" s="13" t="s">
        <v>160</v>
      </c>
      <c r="J20" s="372"/>
      <c r="K20" s="276" t="s">
        <v>161</v>
      </c>
      <c r="L20" s="240">
        <f>H20*J20</f>
        <v>0</v>
      </c>
      <c r="M20" s="249"/>
      <c r="N20" s="13" t="s">
        <v>160</v>
      </c>
      <c r="O20" s="231" t="str">
        <f>IF(ISERROR(Q20/M20),"-",Q20/M20)</f>
        <v>-</v>
      </c>
      <c r="P20" s="276" t="s">
        <v>161</v>
      </c>
      <c r="Q20" s="293"/>
      <c r="R20" s="294">
        <f>L20+Q20</f>
        <v>0</v>
      </c>
      <c r="S20" s="191"/>
      <c r="T20" s="179"/>
      <c r="U20" s="51"/>
      <c r="V20" s="250"/>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row>
    <row r="21" spans="3:46" s="24" customFormat="1" ht="19.5" customHeight="1" outlineLevel="1">
      <c r="C21" s="105"/>
      <c r="E21" s="274"/>
      <c r="G21" s="107"/>
      <c r="H21" s="235"/>
      <c r="I21" s="13" t="s">
        <v>160</v>
      </c>
      <c r="J21" s="372"/>
      <c r="K21" s="276" t="s">
        <v>161</v>
      </c>
      <c r="L21" s="240">
        <f>H21*J21</f>
        <v>0</v>
      </c>
      <c r="M21" s="249"/>
      <c r="N21" s="13" t="s">
        <v>160</v>
      </c>
      <c r="O21" s="231" t="str">
        <f>IF(ISERROR(Q21/M21),"-",Q21/M21)</f>
        <v>-</v>
      </c>
      <c r="P21" s="276" t="s">
        <v>161</v>
      </c>
      <c r="Q21" s="292"/>
      <c r="R21" s="294">
        <f>L21+Q21</f>
        <v>0</v>
      </c>
      <c r="S21" s="191"/>
      <c r="T21" s="179"/>
      <c r="U21" s="51"/>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row>
    <row r="22" spans="3:46" s="24" customFormat="1" ht="19.5" customHeight="1" outlineLevel="1">
      <c r="C22" s="105"/>
      <c r="E22" s="274"/>
      <c r="G22" s="107"/>
      <c r="H22" s="234"/>
      <c r="I22" s="13" t="s">
        <v>160</v>
      </c>
      <c r="J22" s="372"/>
      <c r="K22" s="276" t="s">
        <v>161</v>
      </c>
      <c r="L22" s="240">
        <f>H22*J22</f>
        <v>0</v>
      </c>
      <c r="M22" s="249"/>
      <c r="N22" s="13" t="s">
        <v>160</v>
      </c>
      <c r="O22" s="231" t="str">
        <f>IF(ISERROR(Q22/M22),"-",Q22/M22)</f>
        <v>-</v>
      </c>
      <c r="P22" s="276" t="s">
        <v>161</v>
      </c>
      <c r="Q22" s="291"/>
      <c r="R22" s="294">
        <f>L22+Q22</f>
        <v>0</v>
      </c>
      <c r="S22" s="191"/>
      <c r="T22" s="176"/>
      <c r="U22" s="51"/>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row>
    <row r="23" spans="2:46" s="24" customFormat="1" ht="19.5" customHeight="1">
      <c r="B23" s="203"/>
      <c r="C23" s="202"/>
      <c r="D23" s="202"/>
      <c r="E23" s="202"/>
      <c r="F23" s="202"/>
      <c r="G23" s="202"/>
      <c r="H23" s="901" t="s">
        <v>171</v>
      </c>
      <c r="I23" s="902"/>
      <c r="J23" s="902"/>
      <c r="K23" s="902"/>
      <c r="L23" s="903"/>
      <c r="M23" s="202"/>
      <c r="N23" s="202"/>
      <c r="O23" s="202"/>
      <c r="P23" s="202"/>
      <c r="Q23" s="11" t="s">
        <v>61</v>
      </c>
      <c r="R23" s="12">
        <f>SUM(R20:R22)</f>
        <v>0</v>
      </c>
      <c r="S23" s="191"/>
      <c r="T23" s="177"/>
      <c r="U23" s="51"/>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row>
    <row r="24" spans="2:46" s="24" customFormat="1" ht="19.5" customHeight="1">
      <c r="B24" s="53" t="s">
        <v>42</v>
      </c>
      <c r="C24" s="14" t="s">
        <v>4</v>
      </c>
      <c r="D24" s="1"/>
      <c r="E24" s="788" t="s">
        <v>170</v>
      </c>
      <c r="F24" s="789"/>
      <c r="G24" s="789"/>
      <c r="H24" s="789"/>
      <c r="I24" s="15"/>
      <c r="K24" s="918" t="s">
        <v>169</v>
      </c>
      <c r="L24" s="918"/>
      <c r="M24" s="918"/>
      <c r="N24" s="918"/>
      <c r="O24" s="288"/>
      <c r="R24" s="15"/>
      <c r="S24" s="508"/>
      <c r="T24" s="178"/>
      <c r="U24" s="51"/>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row>
    <row r="25" spans="3:46" s="24" customFormat="1" ht="19.5" customHeight="1">
      <c r="C25" s="16" t="s">
        <v>59</v>
      </c>
      <c r="D25" s="17"/>
      <c r="E25" s="18" t="s">
        <v>60</v>
      </c>
      <c r="F25" s="19"/>
      <c r="G25" s="19"/>
      <c r="H25" s="18" t="s">
        <v>43</v>
      </c>
      <c r="I25" s="16"/>
      <c r="J25" s="20"/>
      <c r="K25" s="20"/>
      <c r="L25" s="21"/>
      <c r="M25" s="21" t="s">
        <v>5</v>
      </c>
      <c r="N25" s="21"/>
      <c r="O25" s="18" t="s">
        <v>6</v>
      </c>
      <c r="P25" s="18"/>
      <c r="Q25" s="22"/>
      <c r="R25" s="123" t="s">
        <v>1</v>
      </c>
      <c r="S25" s="503"/>
      <c r="T25" s="180"/>
      <c r="U25" s="51"/>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row>
    <row r="26" spans="2:46" s="24" customFormat="1" ht="19.5" customHeight="1">
      <c r="B26" s="55" t="s">
        <v>15</v>
      </c>
      <c r="C26" s="120"/>
      <c r="D26" s="121"/>
      <c r="E26" s="120"/>
      <c r="H26" s="916"/>
      <c r="I26" s="916"/>
      <c r="J26" s="917"/>
      <c r="K26" s="277"/>
      <c r="L26" s="58"/>
      <c r="M26" s="110"/>
      <c r="N26" s="262" t="s">
        <v>160</v>
      </c>
      <c r="O26" s="111"/>
      <c r="P26" s="225"/>
      <c r="Q26" s="276" t="s">
        <v>161</v>
      </c>
      <c r="R26" s="124">
        <f>M26*O26</f>
        <v>0</v>
      </c>
      <c r="S26" s="502"/>
      <c r="T26" s="176"/>
      <c r="U26" s="51"/>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row>
    <row r="27" spans="2:46" s="24" customFormat="1" ht="19.5" customHeight="1">
      <c r="B27" s="55" t="s">
        <v>16</v>
      </c>
      <c r="C27" s="120"/>
      <c r="D27" s="122"/>
      <c r="E27" s="120"/>
      <c r="H27" s="907"/>
      <c r="I27" s="907"/>
      <c r="J27" s="908"/>
      <c r="K27" s="277"/>
      <c r="L27" s="59"/>
      <c r="M27" s="210"/>
      <c r="N27" s="13" t="s">
        <v>160</v>
      </c>
      <c r="O27" s="211"/>
      <c r="P27" s="259"/>
      <c r="Q27" s="276" t="s">
        <v>161</v>
      </c>
      <c r="R27" s="124">
        <f>M27*O27</f>
        <v>0</v>
      </c>
      <c r="S27" s="191"/>
      <c r="T27" s="18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row>
    <row r="28" spans="3:46" s="24" customFormat="1" ht="19.5" customHeight="1" thickBot="1">
      <c r="C28" s="109"/>
      <c r="D28" s="109"/>
      <c r="E28" s="109"/>
      <c r="F28" s="31"/>
      <c r="G28" s="31"/>
      <c r="H28" s="909"/>
      <c r="I28" s="909"/>
      <c r="J28" s="909"/>
      <c r="K28" s="236"/>
      <c r="L28" s="212"/>
      <c r="M28" s="212" t="s">
        <v>146</v>
      </c>
      <c r="N28" s="212"/>
      <c r="O28" s="212"/>
      <c r="P28" s="212"/>
      <c r="Q28" s="213" t="s">
        <v>61</v>
      </c>
      <c r="R28" s="214">
        <f>R26+R27-D32</f>
        <v>0</v>
      </c>
      <c r="S28" s="502"/>
      <c r="T28" s="18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row>
    <row r="29" spans="2:46" s="24" customFormat="1" ht="22.5" customHeight="1">
      <c r="B29" s="216" t="s">
        <v>3</v>
      </c>
      <c r="C29" s="500" t="s">
        <v>35</v>
      </c>
      <c r="D29" s="501"/>
      <c r="E29" s="242" t="s">
        <v>157</v>
      </c>
      <c r="F29" s="850" t="s">
        <v>156</v>
      </c>
      <c r="G29" s="851"/>
      <c r="H29" s="914" t="s">
        <v>39</v>
      </c>
      <c r="I29" s="915"/>
      <c r="J29" s="866" t="s">
        <v>158</v>
      </c>
      <c r="K29" s="851"/>
      <c r="L29" s="219" t="s">
        <v>156</v>
      </c>
      <c r="M29" s="223" t="s">
        <v>63</v>
      </c>
      <c r="N29" s="242" t="s">
        <v>159</v>
      </c>
      <c r="O29" s="850" t="s">
        <v>156</v>
      </c>
      <c r="P29" s="851"/>
      <c r="Q29" s="224" t="s">
        <v>39</v>
      </c>
      <c r="R29" s="220" t="s">
        <v>96</v>
      </c>
      <c r="S29" s="503"/>
      <c r="T29" s="18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row>
    <row r="30" spans="2:46" s="24" customFormat="1" ht="19.5" customHeight="1">
      <c r="B30" s="221"/>
      <c r="C30" s="60" t="s">
        <v>40</v>
      </c>
      <c r="D30" s="237">
        <v>1</v>
      </c>
      <c r="E30" s="112"/>
      <c r="F30" s="869"/>
      <c r="G30" s="906"/>
      <c r="H30" s="852">
        <f>E30*F30</f>
        <v>0</v>
      </c>
      <c r="I30" s="853"/>
      <c r="J30" s="867"/>
      <c r="K30" s="868"/>
      <c r="L30" s="114"/>
      <c r="M30" s="252">
        <f>J30*L30</f>
        <v>0</v>
      </c>
      <c r="N30" s="113"/>
      <c r="O30" s="869"/>
      <c r="P30" s="870"/>
      <c r="Q30" s="227">
        <f>N30*O30</f>
        <v>0</v>
      </c>
      <c r="R30" s="228">
        <f>H30+M30+Q30</f>
        <v>0</v>
      </c>
      <c r="S30" s="504"/>
      <c r="T30" s="1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row>
    <row r="31" spans="2:46" s="24" customFormat="1" ht="19.5" customHeight="1">
      <c r="B31" s="221"/>
      <c r="C31" s="60" t="s">
        <v>40</v>
      </c>
      <c r="D31" s="13">
        <v>2</v>
      </c>
      <c r="E31" s="265"/>
      <c r="F31" s="848"/>
      <c r="G31" s="849"/>
      <c r="H31" s="864">
        <f>E31*F31</f>
        <v>0</v>
      </c>
      <c r="I31" s="865"/>
      <c r="J31" s="862"/>
      <c r="K31" s="863"/>
      <c r="L31" s="266"/>
      <c r="M31" s="267">
        <f>J31*L31</f>
        <v>0</v>
      </c>
      <c r="N31" s="268"/>
      <c r="O31" s="848"/>
      <c r="P31" s="861"/>
      <c r="Q31" s="269">
        <f>N31*O31</f>
        <v>0</v>
      </c>
      <c r="R31" s="230">
        <f>H31+M31+Q31</f>
        <v>0</v>
      </c>
      <c r="S31" s="191"/>
      <c r="T31" s="176"/>
      <c r="U31" s="51"/>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row>
    <row r="32" spans="2:46" s="24" customFormat="1" ht="19.5" customHeight="1" thickBot="1">
      <c r="B32" s="244"/>
      <c r="C32" s="243" t="s">
        <v>61</v>
      </c>
      <c r="D32" s="904">
        <f>R30+R31</f>
        <v>0</v>
      </c>
      <c r="E32" s="905"/>
      <c r="F32" s="222"/>
      <c r="G32" s="222"/>
      <c r="H32" s="898" t="s">
        <v>167</v>
      </c>
      <c r="I32" s="899"/>
      <c r="J32" s="899"/>
      <c r="K32" s="899"/>
      <c r="L32" s="899"/>
      <c r="M32" s="899"/>
      <c r="N32" s="899"/>
      <c r="O32" s="899"/>
      <c r="P32" s="899"/>
      <c r="Q32" s="899"/>
      <c r="R32" s="900"/>
      <c r="S32" s="509"/>
      <c r="T32" s="176"/>
      <c r="U32" s="51"/>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row>
    <row r="33" spans="2:46" s="24" customFormat="1" ht="19.5" customHeight="1">
      <c r="B33" s="53" t="s">
        <v>7</v>
      </c>
      <c r="C33" s="53" t="s">
        <v>44</v>
      </c>
      <c r="D33" s="54"/>
      <c r="E33" s="54"/>
      <c r="F33" s="54"/>
      <c r="G33" s="54"/>
      <c r="H33" s="54"/>
      <c r="I33" s="54"/>
      <c r="J33" s="54"/>
      <c r="K33" s="54"/>
      <c r="L33" s="54"/>
      <c r="M33" s="54"/>
      <c r="N33" s="54"/>
      <c r="O33" s="54"/>
      <c r="R33" s="215"/>
      <c r="S33" s="505"/>
      <c r="T33" s="178"/>
      <c r="U33" s="51"/>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row>
    <row r="34" spans="3:46" s="24" customFormat="1" ht="19.5" customHeight="1">
      <c r="C34" s="25" t="s">
        <v>85</v>
      </c>
      <c r="D34" s="50"/>
      <c r="E34" s="25" t="s">
        <v>86</v>
      </c>
      <c r="F34" s="49"/>
      <c r="G34" s="83" t="s">
        <v>8</v>
      </c>
      <c r="H34" s="25"/>
      <c r="I34" s="25"/>
      <c r="J34" s="27" t="s">
        <v>76</v>
      </c>
      <c r="K34" s="27"/>
      <c r="L34" s="26"/>
      <c r="M34" s="25" t="s">
        <v>228</v>
      </c>
      <c r="N34" s="28"/>
      <c r="O34" s="29" t="s">
        <v>229</v>
      </c>
      <c r="P34" s="29"/>
      <c r="Q34" s="26"/>
      <c r="R34" s="30" t="s">
        <v>1</v>
      </c>
      <c r="S34" s="505"/>
      <c r="T34" s="178"/>
      <c r="U34" s="51"/>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row>
    <row r="35" spans="2:46" s="24" customFormat="1" ht="19.5" customHeight="1" outlineLevel="1">
      <c r="B35" s="55" t="s">
        <v>15</v>
      </c>
      <c r="C35" s="120"/>
      <c r="D35" s="84"/>
      <c r="E35" s="120"/>
      <c r="F35" s="61"/>
      <c r="G35" s="796"/>
      <c r="H35" s="796"/>
      <c r="I35" s="61"/>
      <c r="J35" s="107"/>
      <c r="K35" s="13"/>
      <c r="L35" s="31"/>
      <c r="M35" s="107"/>
      <c r="N35" s="13" t="s">
        <v>160</v>
      </c>
      <c r="O35" s="231" t="str">
        <f>IF(ISERROR(R35/M35),"-",R35/M35)</f>
        <v>-</v>
      </c>
      <c r="P35" s="226"/>
      <c r="Q35" s="276" t="s">
        <v>161</v>
      </c>
      <c r="R35" s="119"/>
      <c r="S35" s="502"/>
      <c r="T35" s="179"/>
      <c r="U35" s="51"/>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row>
    <row r="36" spans="2:46" s="24" customFormat="1" ht="19.5" customHeight="1" outlineLevel="1">
      <c r="B36" s="55" t="s">
        <v>16</v>
      </c>
      <c r="C36" s="120"/>
      <c r="D36" s="31"/>
      <c r="E36" s="120"/>
      <c r="F36" s="61"/>
      <c r="G36" s="801"/>
      <c r="H36" s="801"/>
      <c r="I36" s="62"/>
      <c r="J36" s="107"/>
      <c r="K36" s="13"/>
      <c r="L36" s="31"/>
      <c r="M36" s="107"/>
      <c r="N36" s="13" t="s">
        <v>160</v>
      </c>
      <c r="O36" s="231" t="str">
        <f>IF(ISERROR(R36/M36),"-",R36/M36)</f>
        <v>-</v>
      </c>
      <c r="P36" s="226"/>
      <c r="Q36" s="276" t="s">
        <v>161</v>
      </c>
      <c r="R36" s="119"/>
      <c r="S36" s="502"/>
      <c r="T36" s="176"/>
      <c r="U36" s="51"/>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row>
    <row r="37" spans="2:46" s="24" customFormat="1" ht="19.5" customHeight="1">
      <c r="B37" s="798"/>
      <c r="C37" s="844"/>
      <c r="D37" s="844"/>
      <c r="E37" s="844"/>
      <c r="F37" s="844"/>
      <c r="G37" s="844"/>
      <c r="H37" s="844"/>
      <c r="I37" s="844"/>
      <c r="J37" s="844"/>
      <c r="K37" s="844"/>
      <c r="L37" s="844"/>
      <c r="M37" s="844"/>
      <c r="N37" s="844"/>
      <c r="O37" s="844"/>
      <c r="P37" s="202"/>
      <c r="Q37" s="63" t="s">
        <v>61</v>
      </c>
      <c r="R37" s="23">
        <f>SUM(R35:R36)</f>
        <v>0</v>
      </c>
      <c r="S37" s="191"/>
      <c r="T37" s="184"/>
      <c r="U37" s="51"/>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row>
    <row r="38" spans="2:46" s="24" customFormat="1" ht="19.5" customHeight="1" outlineLevel="1">
      <c r="B38" s="53" t="s">
        <v>9</v>
      </c>
      <c r="C38" s="64" t="s">
        <v>58</v>
      </c>
      <c r="D38" s="65"/>
      <c r="E38" s="32"/>
      <c r="F38" s="32"/>
      <c r="G38" s="32"/>
      <c r="H38" s="32"/>
      <c r="I38" s="32"/>
      <c r="J38" s="32"/>
      <c r="K38" s="32"/>
      <c r="L38" s="32"/>
      <c r="M38" s="32"/>
      <c r="N38" s="32"/>
      <c r="O38" s="32"/>
      <c r="P38" s="32"/>
      <c r="S38" s="191"/>
      <c r="T38" s="178"/>
      <c r="U38" s="51"/>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row>
    <row r="39" spans="3:46" s="24" customFormat="1" ht="19.5" customHeight="1" outlineLevel="1">
      <c r="C39" s="859" t="s">
        <v>47</v>
      </c>
      <c r="D39" s="841"/>
      <c r="E39" s="841"/>
      <c r="F39" s="858"/>
      <c r="G39" s="858"/>
      <c r="H39" s="858"/>
      <c r="I39" s="858"/>
      <c r="J39" s="858"/>
      <c r="K39" s="858"/>
      <c r="L39" s="858"/>
      <c r="M39" s="858"/>
      <c r="N39" s="858"/>
      <c r="O39" s="858"/>
      <c r="P39" s="283"/>
      <c r="R39" s="116"/>
      <c r="S39" s="506"/>
      <c r="T39" s="179"/>
      <c r="U39" s="51"/>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row>
    <row r="40" spans="3:46" s="24" customFormat="1" ht="19.5" customHeight="1" outlineLevel="1">
      <c r="C40" s="840" t="s">
        <v>79</v>
      </c>
      <c r="D40" s="841"/>
      <c r="E40" s="841"/>
      <c r="F40" s="841"/>
      <c r="G40" s="842"/>
      <c r="H40" s="860"/>
      <c r="I40" s="860"/>
      <c r="J40" s="860"/>
      <c r="K40" s="860"/>
      <c r="L40" s="860"/>
      <c r="M40" s="860"/>
      <c r="N40" s="860"/>
      <c r="O40" s="860"/>
      <c r="P40" s="283"/>
      <c r="Q40" s="31"/>
      <c r="R40" s="116"/>
      <c r="S40" s="506"/>
      <c r="T40" s="176"/>
      <c r="U40" s="51"/>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row>
    <row r="41" spans="3:46" s="24" customFormat="1" ht="19.5" customHeight="1" outlineLevel="1">
      <c r="C41" s="32" t="s">
        <v>46</v>
      </c>
      <c r="D41" s="66"/>
      <c r="E41" s="858"/>
      <c r="F41" s="858"/>
      <c r="G41" s="858"/>
      <c r="H41" s="858"/>
      <c r="I41" s="858"/>
      <c r="J41" s="858"/>
      <c r="K41" s="858"/>
      <c r="L41" s="858"/>
      <c r="M41" s="858"/>
      <c r="N41" s="858"/>
      <c r="O41" s="858"/>
      <c r="P41" s="283"/>
      <c r="R41" s="116"/>
      <c r="S41" s="510"/>
      <c r="T41" s="176"/>
      <c r="U41" s="51"/>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row>
    <row r="42" spans="3:46" s="24" customFormat="1" ht="19.5" customHeight="1" outlineLevel="1">
      <c r="C42" s="817" t="s">
        <v>80</v>
      </c>
      <c r="D42" s="818"/>
      <c r="E42" s="818"/>
      <c r="F42" s="818"/>
      <c r="G42" s="818"/>
      <c r="H42" s="818"/>
      <c r="I42" s="818"/>
      <c r="J42" s="818"/>
      <c r="K42" s="818"/>
      <c r="L42" s="818"/>
      <c r="M42" s="818"/>
      <c r="N42" s="818"/>
      <c r="O42" s="818"/>
      <c r="P42" s="285"/>
      <c r="R42" s="117"/>
      <c r="S42" s="191"/>
      <c r="T42" s="176"/>
      <c r="U42" s="51"/>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row>
    <row r="43" spans="3:46" s="24" customFormat="1" ht="19.5" customHeight="1" outlineLevel="1">
      <c r="C43" s="840" t="s">
        <v>13</v>
      </c>
      <c r="D43" s="841"/>
      <c r="E43" s="839"/>
      <c r="F43" s="839"/>
      <c r="G43" s="839"/>
      <c r="H43" s="839"/>
      <c r="I43" s="839"/>
      <c r="J43" s="839"/>
      <c r="K43" s="839"/>
      <c r="L43" s="839"/>
      <c r="M43" s="839"/>
      <c r="N43" s="839"/>
      <c r="O43" s="839"/>
      <c r="P43" s="280"/>
      <c r="Q43" s="67"/>
      <c r="R43" s="118"/>
      <c r="S43" s="506"/>
      <c r="T43" s="176"/>
      <c r="U43" s="51"/>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row>
    <row r="44" spans="3:46" s="24" customFormat="1" ht="19.5" customHeight="1" outlineLevel="1">
      <c r="C44" s="840" t="s">
        <v>13</v>
      </c>
      <c r="D44" s="841"/>
      <c r="E44" s="839"/>
      <c r="F44" s="839"/>
      <c r="G44" s="839"/>
      <c r="H44" s="839"/>
      <c r="I44" s="839"/>
      <c r="J44" s="839"/>
      <c r="K44" s="839"/>
      <c r="L44" s="839"/>
      <c r="M44" s="839"/>
      <c r="N44" s="839"/>
      <c r="O44" s="839"/>
      <c r="P44" s="280"/>
      <c r="R44" s="118"/>
      <c r="S44" s="506"/>
      <c r="T44" s="176"/>
      <c r="U44" s="51"/>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row>
    <row r="45" spans="2:46" s="24" customFormat="1" ht="19.5" customHeight="1">
      <c r="B45" s="31"/>
      <c r="C45" s="896"/>
      <c r="D45" s="897"/>
      <c r="E45" s="897"/>
      <c r="F45" s="897"/>
      <c r="G45" s="897"/>
      <c r="H45" s="897"/>
      <c r="I45" s="897"/>
      <c r="J45" s="897"/>
      <c r="K45" s="897"/>
      <c r="L45" s="897"/>
      <c r="M45" s="897"/>
      <c r="N45" s="897"/>
      <c r="O45" s="897"/>
      <c r="P45" s="375"/>
      <c r="Q45" s="63" t="s">
        <v>61</v>
      </c>
      <c r="R45" s="208">
        <f>SUM(R38:R44)</f>
        <v>0</v>
      </c>
      <c r="S45" s="507"/>
      <c r="T45" s="185"/>
      <c r="U45" s="51"/>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row>
    <row r="46" spans="3:46" s="24" customFormat="1" ht="19.5" customHeight="1">
      <c r="C46" s="843" t="s">
        <v>137</v>
      </c>
      <c r="D46" s="816"/>
      <c r="E46" s="816"/>
      <c r="F46" s="816"/>
      <c r="G46" s="816"/>
      <c r="H46" s="816"/>
      <c r="J46" s="845"/>
      <c r="K46" s="845"/>
      <c r="L46" s="846"/>
      <c r="M46" s="846"/>
      <c r="N46" s="846"/>
      <c r="O46" s="846"/>
      <c r="P46" s="847"/>
      <c r="Q46" s="894"/>
      <c r="R46" s="895"/>
      <c r="S46" s="191"/>
      <c r="T46" s="185"/>
      <c r="U46" s="51"/>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row>
    <row r="47" spans="2:46" s="24" customFormat="1" ht="22.5" customHeight="1">
      <c r="B47" s="68" t="s">
        <v>57</v>
      </c>
      <c r="C47" s="838" t="s">
        <v>36</v>
      </c>
      <c r="D47" s="838"/>
      <c r="E47" s="838"/>
      <c r="F47" s="838"/>
      <c r="G47" s="838"/>
      <c r="H47" s="838"/>
      <c r="I47" s="838"/>
      <c r="J47" s="838"/>
      <c r="K47" s="838"/>
      <c r="L47" s="838"/>
      <c r="M47" s="838"/>
      <c r="N47" s="838"/>
      <c r="O47" s="838"/>
      <c r="P47" s="200"/>
      <c r="Q47" s="823">
        <f>R17+R23+R28+R37+R45-Q46</f>
        <v>0</v>
      </c>
      <c r="R47" s="824"/>
      <c r="S47" s="506"/>
      <c r="T47" s="185"/>
      <c r="U47" s="51"/>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row>
    <row r="48" spans="2:46" s="24" customFormat="1" ht="18" customHeight="1" thickBot="1">
      <c r="B48" s="856" t="s">
        <v>138</v>
      </c>
      <c r="C48" s="857"/>
      <c r="D48" s="857"/>
      <c r="E48" s="857"/>
      <c r="G48" s="829">
        <f>'TAB 1-TA'!L15</f>
        <v>0</v>
      </c>
      <c r="H48" s="830"/>
      <c r="L48" s="833" t="s">
        <v>115</v>
      </c>
      <c r="M48" s="833"/>
      <c r="N48" s="833"/>
      <c r="O48" s="833"/>
      <c r="P48" s="833"/>
      <c r="Q48" s="833"/>
      <c r="R48" s="271">
        <f>SUM(G48:H50)</f>
        <v>0</v>
      </c>
      <c r="S48" s="197"/>
      <c r="T48" s="185"/>
      <c r="U48" s="51"/>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row>
    <row r="49" spans="2:46" s="24" customFormat="1" ht="18" customHeight="1" thickBot="1" thickTop="1">
      <c r="B49" s="854" t="s">
        <v>149</v>
      </c>
      <c r="C49" s="854"/>
      <c r="D49" s="855"/>
      <c r="E49" s="575"/>
      <c r="G49" s="831">
        <f>SUMIF(S15:S46,"*",R15:R46)</f>
        <v>0</v>
      </c>
      <c r="H49" s="832"/>
      <c r="I49" s="192"/>
      <c r="J49" s="193"/>
      <c r="K49" s="193"/>
      <c r="L49" s="13"/>
      <c r="M49" s="194"/>
      <c r="N49" s="194"/>
      <c r="O49" s="194"/>
      <c r="P49" s="194"/>
      <c r="Q49" s="194"/>
      <c r="R49" s="195"/>
      <c r="S49" s="197"/>
      <c r="T49" s="185"/>
      <c r="U49" s="51"/>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row>
    <row r="50" spans="2:46" s="24" customFormat="1" ht="18" customHeight="1" thickBot="1" thickTop="1">
      <c r="B50" s="69" t="s">
        <v>148</v>
      </c>
      <c r="C50" s="33"/>
      <c r="D50" s="33"/>
      <c r="E50" s="33"/>
      <c r="G50" s="827"/>
      <c r="H50" s="828"/>
      <c r="L50" s="836" t="s">
        <v>212</v>
      </c>
      <c r="M50" s="837"/>
      <c r="N50" s="834" t="str">
        <f>IF(Q50&gt;=0,"DUE TRAVELER","DUE FERMILAB")</f>
        <v>DUE TRAVELER</v>
      </c>
      <c r="O50" s="835"/>
      <c r="P50" s="139"/>
      <c r="Q50" s="821">
        <f>(Q47-R48)</f>
        <v>0</v>
      </c>
      <c r="R50" s="822"/>
      <c r="S50" s="197"/>
      <c r="T50" s="185"/>
      <c r="U50" s="51"/>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row>
    <row r="51" spans="13:46" s="24" customFormat="1" ht="18.75" customHeight="1" thickTop="1">
      <c r="M51" s="51"/>
      <c r="R51" s="825" t="s">
        <v>143</v>
      </c>
      <c r="S51" s="826"/>
      <c r="T51" s="826"/>
      <c r="U51" s="51"/>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row>
    <row r="52" spans="2:46" s="24" customFormat="1" ht="14.25" customHeight="1">
      <c r="B52" s="815" t="s">
        <v>141</v>
      </c>
      <c r="C52" s="819"/>
      <c r="D52" s="819"/>
      <c r="E52" s="819"/>
      <c r="F52" s="819"/>
      <c r="G52" s="819"/>
      <c r="H52" s="819"/>
      <c r="I52" s="816" t="s">
        <v>139</v>
      </c>
      <c r="J52" s="819"/>
      <c r="K52" s="819"/>
      <c r="L52" s="819"/>
      <c r="M52" s="819"/>
      <c r="N52" s="819"/>
      <c r="O52" s="816" t="s">
        <v>140</v>
      </c>
      <c r="P52" s="816"/>
      <c r="Q52" s="820"/>
      <c r="R52" s="70" t="s">
        <v>77</v>
      </c>
      <c r="S52" s="71"/>
      <c r="T52" s="72"/>
      <c r="U52" s="51"/>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row>
    <row r="53" spans="10:46" s="24" customFormat="1" ht="12" customHeight="1">
      <c r="J53" s="198"/>
      <c r="K53" s="198"/>
      <c r="L53" s="198" t="s">
        <v>45</v>
      </c>
      <c r="M53" s="73"/>
      <c r="R53" s="74"/>
      <c r="S53" s="75"/>
      <c r="T53" s="76"/>
      <c r="U53" s="51"/>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row>
    <row r="54" spans="2:46" s="24" customFormat="1" ht="6" customHeight="1">
      <c r="B54" s="815" t="s">
        <v>123</v>
      </c>
      <c r="C54" s="816"/>
      <c r="D54" s="816"/>
      <c r="E54" s="816"/>
      <c r="F54" s="816"/>
      <c r="G54" s="816"/>
      <c r="H54" s="816"/>
      <c r="I54" s="816"/>
      <c r="J54" s="816"/>
      <c r="K54" s="816"/>
      <c r="L54" s="816"/>
      <c r="M54" s="816"/>
      <c r="N54" s="816"/>
      <c r="O54" s="816"/>
      <c r="P54" s="816"/>
      <c r="Q54" s="816"/>
      <c r="R54" s="74"/>
      <c r="S54" s="75"/>
      <c r="T54" s="76"/>
      <c r="U54" s="51"/>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row>
    <row r="55" spans="1:46" s="24" customFormat="1" ht="11.25">
      <c r="A55" s="51"/>
      <c r="B55" s="816"/>
      <c r="C55" s="816"/>
      <c r="D55" s="816"/>
      <c r="E55" s="816"/>
      <c r="F55" s="816"/>
      <c r="G55" s="816"/>
      <c r="H55" s="816"/>
      <c r="I55" s="816"/>
      <c r="J55" s="816"/>
      <c r="K55" s="816"/>
      <c r="L55" s="816"/>
      <c r="M55" s="816"/>
      <c r="N55" s="816"/>
      <c r="O55" s="816"/>
      <c r="P55" s="816"/>
      <c r="Q55" s="816"/>
      <c r="R55" s="77" t="s">
        <v>78</v>
      </c>
      <c r="S55" s="78"/>
      <c r="T55" s="79"/>
      <c r="U55" s="51"/>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row>
    <row r="56" s="36" customFormat="1" ht="15">
      <c r="S56" s="81"/>
    </row>
    <row r="57" spans="10:19" s="36" customFormat="1" ht="15">
      <c r="J57" s="134"/>
      <c r="K57" s="134"/>
      <c r="S57" s="81"/>
    </row>
    <row r="58" s="36" customFormat="1" ht="15">
      <c r="S58" s="81"/>
    </row>
    <row r="59" spans="10:19" s="36" customFormat="1" ht="15">
      <c r="J59" s="813"/>
      <c r="K59" s="813"/>
      <c r="L59" s="814"/>
      <c r="M59" s="814"/>
      <c r="S59" s="81"/>
    </row>
    <row r="60" s="36" customFormat="1" ht="15">
      <c r="S60" s="81"/>
    </row>
    <row r="61" s="36" customFormat="1" ht="15">
      <c r="S61" s="81"/>
    </row>
    <row r="62" s="36" customFormat="1" ht="15">
      <c r="S62" s="81"/>
    </row>
    <row r="63" s="36" customFormat="1" ht="15">
      <c r="S63" s="81"/>
    </row>
    <row r="64" s="36" customFormat="1" ht="15">
      <c r="S64" s="81"/>
    </row>
    <row r="65" s="36" customFormat="1" ht="15">
      <c r="S65" s="81"/>
    </row>
    <row r="66" s="36" customFormat="1" ht="15">
      <c r="S66" s="81"/>
    </row>
    <row r="67" s="36" customFormat="1" ht="15">
      <c r="S67" s="81"/>
    </row>
    <row r="68" s="36" customFormat="1" ht="15">
      <c r="S68" s="81"/>
    </row>
    <row r="69" s="36" customFormat="1" ht="15">
      <c r="S69" s="81"/>
    </row>
    <row r="70" s="36" customFormat="1" ht="15">
      <c r="S70" s="81"/>
    </row>
    <row r="71" s="36" customFormat="1" ht="15">
      <c r="S71" s="81"/>
    </row>
    <row r="72" s="36" customFormat="1" ht="15">
      <c r="S72" s="81"/>
    </row>
    <row r="73" s="36" customFormat="1" ht="15">
      <c r="S73" s="81"/>
    </row>
    <row r="74" s="36" customFormat="1" ht="15">
      <c r="S74" s="81"/>
    </row>
    <row r="75" s="36" customFormat="1" ht="15">
      <c r="S75" s="81"/>
    </row>
    <row r="76" s="36" customFormat="1" ht="15">
      <c r="S76" s="81"/>
    </row>
    <row r="77" s="36" customFormat="1" ht="15">
      <c r="S77" s="81"/>
    </row>
    <row r="78" s="36" customFormat="1" ht="15">
      <c r="S78" s="81"/>
    </row>
    <row r="79" s="36" customFormat="1" ht="15">
      <c r="S79" s="81"/>
    </row>
    <row r="80" s="36" customFormat="1" ht="15">
      <c r="S80" s="81"/>
    </row>
    <row r="81" s="36" customFormat="1" ht="15">
      <c r="S81" s="81"/>
    </row>
    <row r="82" s="36" customFormat="1" ht="15">
      <c r="S82" s="81"/>
    </row>
    <row r="83" s="36" customFormat="1" ht="15">
      <c r="S83" s="81"/>
    </row>
    <row r="84" s="36" customFormat="1" ht="15">
      <c r="S84" s="81"/>
    </row>
    <row r="85" s="36" customFormat="1" ht="15">
      <c r="S85" s="81"/>
    </row>
    <row r="86" s="36" customFormat="1" ht="15">
      <c r="S86" s="81"/>
    </row>
    <row r="87" s="36" customFormat="1" ht="15">
      <c r="S87" s="81"/>
    </row>
    <row r="88" s="36" customFormat="1" ht="15">
      <c r="S88" s="81"/>
    </row>
    <row r="89" s="36" customFormat="1" ht="15">
      <c r="S89" s="81"/>
    </row>
    <row r="90" s="36" customFormat="1" ht="15">
      <c r="S90" s="81"/>
    </row>
    <row r="91" s="36" customFormat="1" ht="15">
      <c r="S91" s="81"/>
    </row>
    <row r="92" s="36" customFormat="1" ht="15">
      <c r="S92" s="81"/>
    </row>
    <row r="93" s="36" customFormat="1" ht="15">
      <c r="S93" s="81"/>
    </row>
    <row r="94" s="36" customFormat="1" ht="15">
      <c r="S94" s="81"/>
    </row>
    <row r="95" s="36" customFormat="1" ht="15">
      <c r="S95" s="81"/>
    </row>
    <row r="96" s="36" customFormat="1" ht="15">
      <c r="S96" s="81"/>
    </row>
    <row r="97" s="36" customFormat="1" ht="15">
      <c r="S97" s="81"/>
    </row>
    <row r="98" s="36" customFormat="1" ht="15">
      <c r="S98" s="81"/>
    </row>
    <row r="99" s="36" customFormat="1" ht="15">
      <c r="S99" s="81"/>
    </row>
    <row r="100" s="36" customFormat="1" ht="15">
      <c r="S100" s="81"/>
    </row>
    <row r="101" s="36" customFormat="1" ht="15">
      <c r="S101" s="81"/>
    </row>
    <row r="102" s="36" customFormat="1" ht="15">
      <c r="S102" s="81"/>
    </row>
    <row r="103" s="36" customFormat="1" ht="15">
      <c r="S103" s="81"/>
    </row>
    <row r="104" s="36" customFormat="1" ht="15">
      <c r="S104" s="81"/>
    </row>
    <row r="105" s="36" customFormat="1" ht="15">
      <c r="S105" s="81"/>
    </row>
    <row r="106" s="36" customFormat="1" ht="15">
      <c r="S106" s="81"/>
    </row>
    <row r="107" s="36" customFormat="1" ht="15">
      <c r="S107" s="81"/>
    </row>
    <row r="108" s="36" customFormat="1" ht="15">
      <c r="S108" s="81"/>
    </row>
    <row r="109" s="36" customFormat="1" ht="15">
      <c r="S109" s="81"/>
    </row>
    <row r="110" s="36" customFormat="1" ht="15">
      <c r="S110" s="81"/>
    </row>
    <row r="111" s="36" customFormat="1" ht="15">
      <c r="S111" s="81"/>
    </row>
    <row r="112" s="36" customFormat="1" ht="15">
      <c r="S112" s="81"/>
    </row>
    <row r="113" s="36" customFormat="1" ht="15">
      <c r="S113" s="81"/>
    </row>
    <row r="114" s="36" customFormat="1" ht="15">
      <c r="S114" s="81"/>
    </row>
    <row r="115" s="36" customFormat="1" ht="15">
      <c r="S115" s="81"/>
    </row>
    <row r="116" s="36" customFormat="1" ht="15">
      <c r="S116" s="81"/>
    </row>
    <row r="117" s="36" customFormat="1" ht="15">
      <c r="S117" s="81"/>
    </row>
    <row r="118" s="36" customFormat="1" ht="15">
      <c r="S118" s="81"/>
    </row>
    <row r="119" s="36" customFormat="1" ht="15">
      <c r="S119" s="81"/>
    </row>
    <row r="120" s="36" customFormat="1" ht="15">
      <c r="S120" s="81"/>
    </row>
    <row r="121" s="36" customFormat="1" ht="15">
      <c r="S121" s="81"/>
    </row>
    <row r="122" spans="19:46" s="34" customFormat="1" ht="15">
      <c r="S122" s="80"/>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row>
    <row r="123" spans="19:46" s="34" customFormat="1" ht="15">
      <c r="S123" s="80"/>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row>
    <row r="124" spans="19:46" s="34" customFormat="1" ht="15">
      <c r="S124" s="80"/>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row>
    <row r="125" spans="19:46" s="34" customFormat="1" ht="15">
      <c r="S125" s="80"/>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row>
    <row r="126" spans="19:46" s="34" customFormat="1" ht="15">
      <c r="S126" s="80"/>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row>
    <row r="127" spans="19:46" s="34" customFormat="1" ht="15">
      <c r="S127" s="80"/>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row>
    <row r="128" spans="19:46" s="34" customFormat="1" ht="15">
      <c r="S128" s="80"/>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row>
    <row r="129" spans="19:46" s="34" customFormat="1" ht="15">
      <c r="S129" s="80"/>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row>
    <row r="130" spans="19:46" s="34" customFormat="1" ht="15">
      <c r="S130" s="80"/>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row>
    <row r="131" spans="19:46" s="34" customFormat="1" ht="15">
      <c r="S131" s="80"/>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row>
    <row r="132" spans="19:46" s="34" customFormat="1" ht="15">
      <c r="S132" s="80"/>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row>
    <row r="133" spans="19:46" s="34" customFormat="1" ht="15">
      <c r="S133" s="80"/>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row>
    <row r="134" spans="19:46" s="34" customFormat="1" ht="15">
      <c r="S134" s="80"/>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row>
    <row r="135" spans="19:46" s="34" customFormat="1" ht="15">
      <c r="S135" s="80"/>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row>
    <row r="136" spans="19:46" s="34" customFormat="1" ht="15">
      <c r="S136" s="80"/>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row>
    <row r="137" spans="19:46" s="34" customFormat="1" ht="15">
      <c r="S137" s="80"/>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row>
    <row r="138" spans="19:46" s="34" customFormat="1" ht="15">
      <c r="S138" s="80"/>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row>
    <row r="139" spans="19:46" s="34" customFormat="1" ht="15">
      <c r="S139" s="80"/>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row>
    <row r="140" spans="19:46" s="34" customFormat="1" ht="15">
      <c r="S140" s="80"/>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row>
    <row r="141" spans="19:46" s="34" customFormat="1" ht="15">
      <c r="S141" s="80"/>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row>
    <row r="142" spans="19:46" s="34" customFormat="1" ht="15">
      <c r="S142" s="80"/>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row>
    <row r="143" spans="19:46" s="34" customFormat="1" ht="15">
      <c r="S143" s="80"/>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row>
    <row r="144" spans="19:46" s="34" customFormat="1" ht="15">
      <c r="S144" s="80"/>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row>
    <row r="145" spans="19:46" s="34" customFormat="1" ht="15">
      <c r="S145" s="80"/>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row>
    <row r="146" spans="19:46" s="34" customFormat="1" ht="15">
      <c r="S146" s="80"/>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row>
    <row r="147" spans="19:46" s="34" customFormat="1" ht="15">
      <c r="S147" s="80"/>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row>
    <row r="148" spans="19:46" s="34" customFormat="1" ht="15">
      <c r="S148" s="80"/>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row>
    <row r="149" spans="19:46" s="34" customFormat="1" ht="15">
      <c r="S149" s="80"/>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row>
    <row r="150" spans="19:46" s="34" customFormat="1" ht="15">
      <c r="S150" s="80"/>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row>
    <row r="151" spans="19:46" s="34" customFormat="1" ht="15">
      <c r="S151" s="80"/>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row>
    <row r="152" spans="19:46" s="34" customFormat="1" ht="15">
      <c r="S152" s="80"/>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row>
    <row r="153" spans="19:46" s="34" customFormat="1" ht="15">
      <c r="S153" s="80"/>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row>
    <row r="154" spans="19:46" s="34" customFormat="1" ht="15">
      <c r="S154" s="80"/>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row>
    <row r="155" spans="19:46" s="34" customFormat="1" ht="15">
      <c r="S155" s="80"/>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row>
    <row r="156" spans="19:46" s="34" customFormat="1" ht="15">
      <c r="S156" s="80"/>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row>
    <row r="157" spans="19:46" s="34" customFormat="1" ht="15">
      <c r="S157" s="80"/>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row>
    <row r="158" spans="19:46" s="34" customFormat="1" ht="15">
      <c r="S158" s="80"/>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row>
    <row r="159" spans="19:46" s="34" customFormat="1" ht="15">
      <c r="S159" s="80"/>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row>
    <row r="160" spans="19:46" s="34" customFormat="1" ht="15">
      <c r="S160" s="80"/>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row>
    <row r="161" spans="19:46" s="34" customFormat="1" ht="15">
      <c r="S161" s="80"/>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row>
    <row r="162" spans="19:46" s="34" customFormat="1" ht="15">
      <c r="S162" s="80"/>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row>
    <row r="163" spans="19:46" s="34" customFormat="1" ht="15">
      <c r="S163" s="80"/>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row>
    <row r="164" spans="19:46" s="34" customFormat="1" ht="15">
      <c r="S164" s="80"/>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row>
    <row r="165" spans="19:46" s="34" customFormat="1" ht="15">
      <c r="S165" s="80"/>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row>
    <row r="166" spans="19:46" s="34" customFormat="1" ht="15">
      <c r="S166" s="80"/>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row>
    <row r="167" spans="19:46" s="34" customFormat="1" ht="15">
      <c r="S167" s="80"/>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row>
    <row r="168" spans="19:46" s="34" customFormat="1" ht="15">
      <c r="S168" s="80"/>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row>
    <row r="169" spans="19:46" s="34" customFormat="1" ht="15">
      <c r="S169" s="80"/>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row>
    <row r="170" spans="19:46" s="34" customFormat="1" ht="15">
      <c r="S170" s="80"/>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row>
    <row r="171" spans="19:46" s="34" customFormat="1" ht="15">
      <c r="S171" s="80"/>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row>
    <row r="172" spans="19:46" s="34" customFormat="1" ht="15">
      <c r="S172" s="80"/>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row>
    <row r="173" spans="19:46" s="34" customFormat="1" ht="15">
      <c r="S173" s="80"/>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row>
    <row r="174" spans="19:46" s="34" customFormat="1" ht="15">
      <c r="S174" s="80"/>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row>
    <row r="175" spans="19:46" s="34" customFormat="1" ht="15">
      <c r="S175" s="80"/>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row>
    <row r="176" spans="19:46" s="34" customFormat="1" ht="15">
      <c r="S176" s="80"/>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row>
    <row r="177" spans="19:46" s="34" customFormat="1" ht="15">
      <c r="S177" s="80"/>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row>
    <row r="178" spans="19:46" s="34" customFormat="1" ht="15">
      <c r="S178" s="80"/>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row>
    <row r="179" spans="19:46" s="34" customFormat="1" ht="15">
      <c r="S179" s="80"/>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row>
    <row r="180" spans="19:46" s="34" customFormat="1" ht="15">
      <c r="S180" s="80"/>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row>
    <row r="181" spans="19:46" s="34" customFormat="1" ht="15">
      <c r="S181" s="80"/>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row>
    <row r="182" spans="19:46" s="34" customFormat="1" ht="15">
      <c r="S182" s="80"/>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row>
    <row r="183" spans="19:46" s="34" customFormat="1" ht="15">
      <c r="S183" s="80"/>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row>
    <row r="184" spans="19:46" s="34" customFormat="1" ht="15">
      <c r="S184" s="80"/>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row>
    <row r="185" spans="19:46" s="34" customFormat="1" ht="15">
      <c r="S185" s="80"/>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row>
    <row r="186" spans="19:46" s="34" customFormat="1" ht="15">
      <c r="S186" s="80"/>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row>
    <row r="187" spans="19:46" s="34" customFormat="1" ht="15">
      <c r="S187" s="80"/>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row>
    <row r="188" spans="19:46" s="34" customFormat="1" ht="15">
      <c r="S188" s="80"/>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row>
    <row r="189" spans="19:46" s="34" customFormat="1" ht="15">
      <c r="S189" s="80"/>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row>
    <row r="190" spans="19:46" s="34" customFormat="1" ht="15">
      <c r="S190" s="80"/>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row>
    <row r="191" spans="19:46" s="34" customFormat="1" ht="15">
      <c r="S191" s="80"/>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row>
    <row r="192" spans="19:46" s="34" customFormat="1" ht="15">
      <c r="S192" s="80"/>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row>
    <row r="193" spans="19:46" s="34" customFormat="1" ht="15">
      <c r="S193" s="80"/>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row>
    <row r="194" spans="19:46" s="34" customFormat="1" ht="15">
      <c r="S194" s="80"/>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row>
    <row r="195" spans="19:46" s="34" customFormat="1" ht="15">
      <c r="S195" s="80"/>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row>
    <row r="196" spans="19:46" s="34" customFormat="1" ht="15">
      <c r="S196" s="80"/>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row>
    <row r="197" spans="19:46" s="34" customFormat="1" ht="15">
      <c r="S197" s="80"/>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row>
    <row r="198" spans="19:46" s="34" customFormat="1" ht="15">
      <c r="S198" s="80"/>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row>
    <row r="199" spans="19:46" s="34" customFormat="1" ht="15">
      <c r="S199" s="80"/>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row>
    <row r="200" spans="19:46" s="34" customFormat="1" ht="15">
      <c r="S200" s="80"/>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row>
    <row r="201" spans="19:46" s="34" customFormat="1" ht="15">
      <c r="S201" s="80"/>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row>
    <row r="202" spans="19:46" s="34" customFormat="1" ht="15">
      <c r="S202" s="80"/>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row>
    <row r="203" spans="19:46" s="34" customFormat="1" ht="15">
      <c r="S203" s="80"/>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row>
    <row r="204" spans="19:46" s="34" customFormat="1" ht="15">
      <c r="S204" s="80"/>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row>
    <row r="205" spans="19:46" s="34" customFormat="1" ht="15">
      <c r="S205" s="80"/>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row>
    <row r="206" spans="19:46" s="34" customFormat="1" ht="15">
      <c r="S206" s="80"/>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row>
    <row r="207" spans="19:46" s="34" customFormat="1" ht="15">
      <c r="S207" s="80"/>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row>
    <row r="208" spans="19:46" s="34" customFormat="1" ht="15">
      <c r="S208" s="80"/>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row>
    <row r="209" spans="19:46" s="34" customFormat="1" ht="15">
      <c r="S209" s="80"/>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row>
    <row r="210" spans="19:46" s="34" customFormat="1" ht="15">
      <c r="S210" s="80"/>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row>
    <row r="211" spans="19:46" s="34" customFormat="1" ht="15">
      <c r="S211" s="80"/>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row>
    <row r="212" spans="19:46" s="34" customFormat="1" ht="15">
      <c r="S212" s="80"/>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row>
    <row r="213" spans="19:46" s="34" customFormat="1" ht="15">
      <c r="S213" s="80"/>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row>
    <row r="214" spans="19:46" s="34" customFormat="1" ht="15">
      <c r="S214" s="80"/>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row>
    <row r="215" spans="19:46" s="34" customFormat="1" ht="15">
      <c r="S215" s="80"/>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row>
  </sheetData>
  <sheetProtection password="9366" sheet="1" objects="1" scenarios="1"/>
  <mergeCells count="100">
    <mergeCell ref="H27:J27"/>
    <mergeCell ref="H28:J28"/>
    <mergeCell ref="O29:P29"/>
    <mergeCell ref="E15:F15"/>
    <mergeCell ref="E16:F16"/>
    <mergeCell ref="H29:I29"/>
    <mergeCell ref="H26:J26"/>
    <mergeCell ref="K24:N24"/>
    <mergeCell ref="H14:J14"/>
    <mergeCell ref="T13:T14"/>
    <mergeCell ref="J6:K6"/>
    <mergeCell ref="Q46:R46"/>
    <mergeCell ref="C45:O45"/>
    <mergeCell ref="H32:R32"/>
    <mergeCell ref="H23:L23"/>
    <mergeCell ref="D32:E32"/>
    <mergeCell ref="F30:G30"/>
    <mergeCell ref="E44:O44"/>
    <mergeCell ref="B9:E9"/>
    <mergeCell ref="R2:T2"/>
    <mergeCell ref="O5:Q5"/>
    <mergeCell ref="R3:T3"/>
    <mergeCell ref="B4:E4"/>
    <mergeCell ref="B5:E5"/>
    <mergeCell ref="O4:Q4"/>
    <mergeCell ref="L4:N4"/>
    <mergeCell ref="F5:K5"/>
    <mergeCell ref="L5:N5"/>
    <mergeCell ref="F4:K4"/>
    <mergeCell ref="B3:D3"/>
    <mergeCell ref="F3:G3"/>
    <mergeCell ref="M3:Q3"/>
    <mergeCell ref="H3:K3"/>
    <mergeCell ref="O31:P31"/>
    <mergeCell ref="J31:K31"/>
    <mergeCell ref="H31:I31"/>
    <mergeCell ref="J29:K29"/>
    <mergeCell ref="J30:K30"/>
    <mergeCell ref="O30:P30"/>
    <mergeCell ref="F31:G31"/>
    <mergeCell ref="F29:G29"/>
    <mergeCell ref="H30:I30"/>
    <mergeCell ref="B49:E49"/>
    <mergeCell ref="B48:E48"/>
    <mergeCell ref="C43:D43"/>
    <mergeCell ref="E41:O41"/>
    <mergeCell ref="C39:E39"/>
    <mergeCell ref="F39:O39"/>
    <mergeCell ref="H40:O40"/>
    <mergeCell ref="C47:O47"/>
    <mergeCell ref="E43:O43"/>
    <mergeCell ref="G35:H35"/>
    <mergeCell ref="C40:G40"/>
    <mergeCell ref="C46:H46"/>
    <mergeCell ref="C44:D44"/>
    <mergeCell ref="G36:H36"/>
    <mergeCell ref="B37:O37"/>
    <mergeCell ref="J46:P46"/>
    <mergeCell ref="G48:H48"/>
    <mergeCell ref="G49:H49"/>
    <mergeCell ref="L48:Q48"/>
    <mergeCell ref="N50:O50"/>
    <mergeCell ref="L50:M50"/>
    <mergeCell ref="J59:M59"/>
    <mergeCell ref="B54:Q55"/>
    <mergeCell ref="C42:O42"/>
    <mergeCell ref="B52:H52"/>
    <mergeCell ref="I52:N52"/>
    <mergeCell ref="O52:Q52"/>
    <mergeCell ref="Q50:R50"/>
    <mergeCell ref="Q47:R47"/>
    <mergeCell ref="R51:T51"/>
    <mergeCell ref="G50:H50"/>
    <mergeCell ref="O7:Q7"/>
    <mergeCell ref="L6:N6"/>
    <mergeCell ref="F10:Q10"/>
    <mergeCell ref="F6:H6"/>
    <mergeCell ref="L9:N9"/>
    <mergeCell ref="O8:Q8"/>
    <mergeCell ref="O6:Q6"/>
    <mergeCell ref="G12:H12"/>
    <mergeCell ref="I12:J12"/>
    <mergeCell ref="E24:H24"/>
    <mergeCell ref="B6:E6"/>
    <mergeCell ref="B7:E7"/>
    <mergeCell ref="B8:E8"/>
    <mergeCell ref="H18:L18"/>
    <mergeCell ref="B17:O17"/>
    <mergeCell ref="H15:J15"/>
    <mergeCell ref="H16:J16"/>
    <mergeCell ref="E12:F12"/>
    <mergeCell ref="B10:E10"/>
    <mergeCell ref="Q1:T1"/>
    <mergeCell ref="F7:K7"/>
    <mergeCell ref="F8:K8"/>
    <mergeCell ref="H9:K9"/>
    <mergeCell ref="F9:G9"/>
    <mergeCell ref="R4:T10"/>
    <mergeCell ref="L8:N8"/>
    <mergeCell ref="L7:N7"/>
  </mergeCells>
  <conditionalFormatting sqref="D32">
    <cfRule type="cellIs" priority="1" dxfId="0" operator="greaterThanOrEqual" stopIfTrue="1">
      <formula>0</formula>
    </cfRule>
    <cfRule type="cellIs" priority="2" dxfId="1" operator="lessThan" stopIfTrue="1">
      <formula>0</formula>
    </cfRule>
  </conditionalFormatting>
  <conditionalFormatting sqref="Q21">
    <cfRule type="cellIs" priority="3" dxfId="0" operator="lessThan" stopIfTrue="1">
      <formula>0</formula>
    </cfRule>
  </conditionalFormatting>
  <hyperlinks>
    <hyperlink ref="E24" r:id="rId1" tooltip="Click here to go to  GSA - Domestic Per Diem  Website" display="GSA Domestic MI&amp;E Breakdown"/>
    <hyperlink ref="K24:N24" r:id="rId2" tooltip="Click here to go to GSA Foreign Per Diem Website" display="GSA Foreign MI&amp;E Breakdown"/>
  </hyperlinks>
  <printOptions/>
  <pageMargins left="0.03" right="0.18" top="0.22" bottom="0" header="0.17" footer="0"/>
  <pageSetup errors="NA" fitToHeight="1" fitToWidth="1" horizontalDpi="600" verticalDpi="600" orientation="portrait" scale="73" r:id="rId5"/>
  <drawing r:id="rId4"/>
  <legacyDrawing r:id="rId3"/>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2:AU241"/>
  <sheetViews>
    <sheetView showGridLines="0" showRowColHeaders="0" showZeros="0" showOutlineSymbols="0" zoomScaleSheetLayoutView="75" workbookViewId="0" topLeftCell="A1">
      <selection activeCell="E20" sqref="E20:G20"/>
    </sheetView>
  </sheetViews>
  <sheetFormatPr defaultColWidth="9.140625" defaultRowHeight="12.75"/>
  <cols>
    <col min="1" max="1" width="5.28125" style="34" customWidth="1"/>
    <col min="2" max="2" width="9.140625" style="35" customWidth="1"/>
    <col min="3" max="3" width="8.140625" style="35" customWidth="1"/>
    <col min="4" max="4" width="9.8515625" style="35" customWidth="1"/>
    <col min="5" max="5" width="10.8515625" style="35" customWidth="1"/>
    <col min="6" max="6" width="10.7109375" style="35" customWidth="1"/>
    <col min="7" max="7" width="6.421875" style="35" customWidth="1"/>
    <col min="8" max="8" width="9.140625" style="35" customWidth="1"/>
    <col min="9" max="9" width="6.00390625" style="35" customWidth="1"/>
    <col min="10" max="10" width="4.421875" style="35" customWidth="1"/>
    <col min="11" max="11" width="6.7109375" style="35" customWidth="1"/>
    <col min="12" max="12" width="7.7109375" style="35" customWidth="1"/>
    <col min="13" max="13" width="11.28125" style="35" customWidth="1"/>
    <col min="14" max="14" width="2.421875" style="34" customWidth="1"/>
    <col min="15" max="37" width="9.140625" style="36" customWidth="1"/>
    <col min="38" max="16384" width="9.140625" style="35" customWidth="1"/>
  </cols>
  <sheetData>
    <row r="1" ht="12.75"/>
    <row r="2" spans="1:13" ht="15" customHeight="1">
      <c r="A2" s="147"/>
      <c r="B2" s="965" t="s">
        <v>175</v>
      </c>
      <c r="C2" s="966"/>
      <c r="D2" s="967"/>
      <c r="E2" s="35" t="s">
        <v>17</v>
      </c>
      <c r="F2" s="963">
        <f>E16</f>
        <v>0</v>
      </c>
      <c r="G2" s="964"/>
      <c r="H2" s="964"/>
      <c r="I2" s="148"/>
      <c r="J2" s="148"/>
      <c r="K2" s="965" t="s">
        <v>172</v>
      </c>
      <c r="L2" s="966"/>
      <c r="M2" s="967"/>
    </row>
    <row r="3" spans="1:13" ht="0.75" customHeight="1">
      <c r="A3" s="147"/>
      <c r="B3" s="968"/>
      <c r="C3" s="969"/>
      <c r="D3" s="970"/>
      <c r="F3" s="964"/>
      <c r="G3" s="964"/>
      <c r="H3" s="964"/>
      <c r="I3" s="148"/>
      <c r="J3" s="148"/>
      <c r="K3" s="968"/>
      <c r="L3" s="969"/>
      <c r="M3" s="970"/>
    </row>
    <row r="4" spans="1:13" ht="12.75" customHeight="1">
      <c r="A4" s="147"/>
      <c r="B4" s="968"/>
      <c r="C4" s="969"/>
      <c r="D4" s="970"/>
      <c r="H4" s="148"/>
      <c r="I4" s="148"/>
      <c r="J4" s="149"/>
      <c r="K4" s="968"/>
      <c r="L4" s="969"/>
      <c r="M4" s="970"/>
    </row>
    <row r="5" spans="1:13" ht="15.75" customHeight="1">
      <c r="A5" s="147"/>
      <c r="B5" s="968"/>
      <c r="C5" s="969"/>
      <c r="D5" s="970"/>
      <c r="H5" s="148"/>
      <c r="I5" s="150"/>
      <c r="J5" s="148"/>
      <c r="K5" s="971"/>
      <c r="L5" s="972"/>
      <c r="M5" s="973"/>
    </row>
    <row r="6" spans="1:13" ht="18.75" customHeight="1" thickBot="1">
      <c r="A6" s="147"/>
      <c r="B6" s="981"/>
      <c r="C6" s="899"/>
      <c r="D6" s="982"/>
      <c r="E6" s="151"/>
      <c r="F6" s="151"/>
      <c r="G6" s="151"/>
      <c r="H6" s="151"/>
      <c r="I6" s="152"/>
      <c r="J6" s="151"/>
      <c r="K6" s="151" t="s">
        <v>78</v>
      </c>
      <c r="L6" s="979"/>
      <c r="M6" s="980"/>
    </row>
    <row r="7" spans="2:13" ht="18" customHeight="1">
      <c r="B7" s="974" t="s">
        <v>18</v>
      </c>
      <c r="C7" s="975"/>
      <c r="D7" s="975"/>
      <c r="E7" s="189" t="s">
        <v>126</v>
      </c>
      <c r="F7" s="681"/>
      <c r="G7" s="682"/>
      <c r="H7" s="738" t="s">
        <v>127</v>
      </c>
      <c r="I7" s="976"/>
      <c r="J7" s="171"/>
      <c r="K7" s="732"/>
      <c r="L7" s="977"/>
      <c r="M7" s="978"/>
    </row>
    <row r="8" spans="2:13" ht="15.75" customHeight="1">
      <c r="B8" s="988" t="s">
        <v>52</v>
      </c>
      <c r="C8" s="686"/>
      <c r="D8" s="687"/>
      <c r="E8" s="1041"/>
      <c r="F8" s="1042"/>
      <c r="G8" s="1042"/>
      <c r="H8" s="719" t="s">
        <v>110</v>
      </c>
      <c r="I8" s="692"/>
      <c r="J8" s="693"/>
      <c r="K8" s="1047"/>
      <c r="L8" s="1048"/>
      <c r="M8" s="1049"/>
    </row>
    <row r="9" spans="2:13" ht="15.75" customHeight="1">
      <c r="B9" s="719" t="s">
        <v>120</v>
      </c>
      <c r="C9" s="692"/>
      <c r="D9" s="693"/>
      <c r="E9" s="761"/>
      <c r="F9" s="1039"/>
      <c r="G9" s="1040"/>
      <c r="H9" s="719" t="s">
        <v>108</v>
      </c>
      <c r="I9" s="762"/>
      <c r="J9" s="763"/>
      <c r="K9" s="1047"/>
      <c r="L9" s="1048"/>
      <c r="M9" s="1049"/>
    </row>
    <row r="10" spans="2:13" ht="15.75" customHeight="1">
      <c r="B10" s="988" t="s">
        <v>151</v>
      </c>
      <c r="C10" s="686"/>
      <c r="D10" s="687"/>
      <c r="E10" s="924"/>
      <c r="F10" s="925"/>
      <c r="G10" s="255"/>
      <c r="H10" s="719" t="s">
        <v>55</v>
      </c>
      <c r="I10" s="692"/>
      <c r="J10" s="693"/>
      <c r="K10" s="1047"/>
      <c r="L10" s="1048"/>
      <c r="M10" s="1049"/>
    </row>
    <row r="11" spans="2:13" ht="15.75" customHeight="1">
      <c r="B11" s="1024" t="s">
        <v>152</v>
      </c>
      <c r="C11" s="723"/>
      <c r="D11" s="724"/>
      <c r="E11" s="926"/>
      <c r="F11" s="927"/>
      <c r="G11" s="928"/>
      <c r="H11" s="719" t="s">
        <v>109</v>
      </c>
      <c r="I11" s="692"/>
      <c r="J11" s="693"/>
      <c r="K11" s="1047"/>
      <c r="L11" s="1048"/>
      <c r="M11" s="1049"/>
    </row>
    <row r="12" spans="2:13" ht="15.75" customHeight="1">
      <c r="B12" s="719" t="s">
        <v>20</v>
      </c>
      <c r="C12" s="692"/>
      <c r="D12" s="693"/>
      <c r="E12" s="1041"/>
      <c r="F12" s="1042"/>
      <c r="G12" s="1042"/>
      <c r="H12" s="719" t="s">
        <v>19</v>
      </c>
      <c r="I12" s="692"/>
      <c r="J12" s="693"/>
      <c r="K12" s="1047"/>
      <c r="L12" s="1048"/>
      <c r="M12" s="1049"/>
    </row>
    <row r="13" spans="2:13" ht="15.75" customHeight="1">
      <c r="B13" s="988" t="s">
        <v>111</v>
      </c>
      <c r="C13" s="686"/>
      <c r="D13" s="687"/>
      <c r="E13" s="144"/>
      <c r="F13" s="1037"/>
      <c r="G13" s="1038"/>
      <c r="H13" s="741"/>
      <c r="I13" s="1045"/>
      <c r="J13" s="1045"/>
      <c r="K13" s="1045"/>
      <c r="L13" s="1045"/>
      <c r="M13" s="1046"/>
    </row>
    <row r="14" spans="2:13" ht="25.5" customHeight="1" thickBot="1">
      <c r="B14" s="1043" t="s">
        <v>75</v>
      </c>
      <c r="C14" s="1044"/>
      <c r="D14" s="929"/>
      <c r="E14" s="930"/>
      <c r="F14" s="930"/>
      <c r="G14" s="931"/>
      <c r="H14" s="699"/>
      <c r="I14" s="700"/>
      <c r="J14" s="701"/>
      <c r="K14" s="699"/>
      <c r="L14" s="700"/>
      <c r="M14" s="701"/>
    </row>
    <row r="15" spans="2:13" ht="23.25" customHeight="1">
      <c r="B15" s="1033" t="s">
        <v>21</v>
      </c>
      <c r="C15" s="1034"/>
      <c r="D15" s="1034"/>
      <c r="E15" s="157" t="s">
        <v>118</v>
      </c>
      <c r="F15" s="1050"/>
      <c r="G15" s="1051"/>
      <c r="H15" s="735" t="s">
        <v>114</v>
      </c>
      <c r="I15" s="1052"/>
      <c r="J15" s="1052"/>
      <c r="K15" s="1053"/>
      <c r="L15" s="1054"/>
      <c r="M15" s="1055"/>
    </row>
    <row r="16" spans="2:13" ht="21" customHeight="1">
      <c r="B16" s="1030" t="s">
        <v>220</v>
      </c>
      <c r="C16" s="657"/>
      <c r="D16" s="658"/>
      <c r="E16" s="702"/>
      <c r="F16" s="703"/>
      <c r="G16" s="1029"/>
      <c r="H16" s="1028" t="s">
        <v>221</v>
      </c>
      <c r="I16" s="657"/>
      <c r="J16" s="658"/>
      <c r="K16" s="702"/>
      <c r="L16" s="703"/>
      <c r="M16" s="1029"/>
    </row>
    <row r="17" spans="2:13" ht="16.5" customHeight="1">
      <c r="B17" s="1025" t="s">
        <v>106</v>
      </c>
      <c r="C17" s="1026"/>
      <c r="D17" s="1027"/>
      <c r="E17" s="710" t="s">
        <v>62</v>
      </c>
      <c r="F17" s="1031"/>
      <c r="G17" s="1032"/>
      <c r="H17" s="712"/>
      <c r="I17" s="1035"/>
      <c r="J17" s="1036"/>
      <c r="K17" s="1056" t="s">
        <v>104</v>
      </c>
      <c r="L17" s="708"/>
      <c r="M17" s="1057"/>
    </row>
    <row r="18" spans="2:13" ht="18.75" customHeight="1">
      <c r="B18" s="140" t="s">
        <v>22</v>
      </c>
      <c r="C18" s="140" t="s">
        <v>0</v>
      </c>
      <c r="D18" s="525">
        <f>E16</f>
        <v>0</v>
      </c>
      <c r="E18" s="706"/>
      <c r="F18" s="939"/>
      <c r="G18" s="940"/>
      <c r="H18" s="497"/>
      <c r="I18" s="576"/>
      <c r="J18" s="577"/>
      <c r="K18" s="706"/>
      <c r="L18" s="939"/>
      <c r="M18" s="940"/>
    </row>
    <row r="19" spans="2:13" ht="16.5" customHeight="1">
      <c r="B19" s="39" t="s">
        <v>23</v>
      </c>
      <c r="C19" s="140" t="s">
        <v>0</v>
      </c>
      <c r="D19" s="190"/>
      <c r="E19" s="533"/>
      <c r="F19" s="939"/>
      <c r="G19" s="940"/>
      <c r="H19" s="497"/>
      <c r="I19" s="576"/>
      <c r="J19" s="577"/>
      <c r="K19" s="706"/>
      <c r="L19" s="939"/>
      <c r="M19" s="940"/>
    </row>
    <row r="20" spans="2:13" ht="16.5" customHeight="1">
      <c r="B20" s="39" t="s">
        <v>24</v>
      </c>
      <c r="C20" s="140" t="s">
        <v>0</v>
      </c>
      <c r="D20" s="190"/>
      <c r="E20" s="533"/>
      <c r="F20" s="939"/>
      <c r="G20" s="940"/>
      <c r="H20" s="498"/>
      <c r="I20" s="576"/>
      <c r="J20" s="577"/>
      <c r="K20" s="706"/>
      <c r="L20" s="939"/>
      <c r="M20" s="940"/>
    </row>
    <row r="21" spans="2:13" ht="16.5" customHeight="1">
      <c r="B21" s="140" t="s">
        <v>68</v>
      </c>
      <c r="C21" s="39" t="s">
        <v>0</v>
      </c>
      <c r="D21" s="190"/>
      <c r="E21" s="706"/>
      <c r="F21" s="939"/>
      <c r="G21" s="940"/>
      <c r="H21" s="497"/>
      <c r="I21" s="576"/>
      <c r="J21" s="577"/>
      <c r="K21" s="706"/>
      <c r="L21" s="939"/>
      <c r="M21" s="940"/>
    </row>
    <row r="22" spans="2:13" ht="16.5" customHeight="1">
      <c r="B22" s="39" t="s">
        <v>69</v>
      </c>
      <c r="C22" s="140" t="s">
        <v>0</v>
      </c>
      <c r="D22" s="190"/>
      <c r="E22" s="533"/>
      <c r="F22" s="939"/>
      <c r="G22" s="940"/>
      <c r="H22" s="497"/>
      <c r="I22" s="576"/>
      <c r="J22" s="577"/>
      <c r="K22" s="706"/>
      <c r="L22" s="939"/>
      <c r="M22" s="940"/>
    </row>
    <row r="23" spans="2:13" ht="16.5" customHeight="1">
      <c r="B23" s="143" t="s">
        <v>70</v>
      </c>
      <c r="C23" s="142" t="s">
        <v>0</v>
      </c>
      <c r="D23" s="190"/>
      <c r="E23" s="578"/>
      <c r="F23" s="942"/>
      <c r="G23" s="943"/>
      <c r="H23" s="499"/>
      <c r="I23" s="947"/>
      <c r="J23" s="948"/>
      <c r="K23" s="941"/>
      <c r="L23" s="942"/>
      <c r="M23" s="943"/>
    </row>
    <row r="24" spans="2:13" ht="42" customHeight="1">
      <c r="B24" s="542" t="s">
        <v>213</v>
      </c>
      <c r="C24" s="543"/>
      <c r="D24" s="468"/>
      <c r="E24" s="536"/>
      <c r="F24" s="949"/>
      <c r="G24" s="949"/>
      <c r="H24" s="949"/>
      <c r="I24" s="949"/>
      <c r="J24" s="949"/>
      <c r="K24" s="949"/>
      <c r="L24" s="950"/>
      <c r="M24" s="481"/>
    </row>
    <row r="25" spans="2:13" ht="35.25" customHeight="1">
      <c r="B25" s="944" t="s">
        <v>32</v>
      </c>
      <c r="C25" s="945"/>
      <c r="D25" s="946"/>
      <c r="E25" s="536"/>
      <c r="F25" s="954"/>
      <c r="G25" s="955"/>
      <c r="H25" s="955"/>
      <c r="I25" s="955"/>
      <c r="J25" s="955"/>
      <c r="K25" s="955"/>
      <c r="L25" s="955"/>
      <c r="M25" s="956"/>
    </row>
    <row r="26" spans="1:47" ht="21" customHeight="1">
      <c r="A26" s="35"/>
      <c r="B26" s="556" t="s">
        <v>225</v>
      </c>
      <c r="C26" s="548"/>
      <c r="D26" s="548"/>
      <c r="E26" s="548"/>
      <c r="F26" s="548"/>
      <c r="G26" s="474"/>
      <c r="H26" s="546"/>
      <c r="I26" s="546"/>
      <c r="J26" s="544" t="s">
        <v>230</v>
      </c>
      <c r="K26" s="959"/>
      <c r="L26" s="960"/>
      <c r="M26" s="483"/>
      <c r="AL26" s="36"/>
      <c r="AM26" s="36"/>
      <c r="AN26" s="36"/>
      <c r="AO26" s="36"/>
      <c r="AP26" s="36"/>
      <c r="AQ26" s="36"/>
      <c r="AR26" s="36"/>
      <c r="AS26" s="36"/>
      <c r="AT26" s="36"/>
      <c r="AU26" s="36"/>
    </row>
    <row r="27" spans="1:47" ht="17.25" customHeight="1">
      <c r="A27" s="35"/>
      <c r="B27" s="553" t="s">
        <v>226</v>
      </c>
      <c r="C27" s="554"/>
      <c r="D27" s="554"/>
      <c r="E27" s="554"/>
      <c r="F27" s="554"/>
      <c r="G27" s="554"/>
      <c r="H27" s="554"/>
      <c r="I27" s="554"/>
      <c r="J27" s="554"/>
      <c r="K27" s="549"/>
      <c r="L27" s="547"/>
      <c r="M27" s="494"/>
      <c r="AL27" s="36"/>
      <c r="AM27" s="36"/>
      <c r="AN27" s="36"/>
      <c r="AO27" s="36"/>
      <c r="AP27" s="36"/>
      <c r="AQ27" s="36"/>
      <c r="AR27" s="36"/>
      <c r="AS27" s="36"/>
      <c r="AT27" s="36"/>
      <c r="AU27" s="36"/>
    </row>
    <row r="28" spans="1:47" ht="17.25" customHeight="1">
      <c r="A28" s="35"/>
      <c r="B28" s="556" t="s">
        <v>227</v>
      </c>
      <c r="C28" s="550"/>
      <c r="D28" s="550"/>
      <c r="E28" s="550"/>
      <c r="F28" s="550"/>
      <c r="G28" s="550"/>
      <c r="H28" s="550"/>
      <c r="I28" s="551"/>
      <c r="J28" s="550"/>
      <c r="K28" s="550"/>
      <c r="L28" s="550"/>
      <c r="M28" s="552"/>
      <c r="AL28" s="36"/>
      <c r="AM28" s="36"/>
      <c r="AN28" s="36"/>
      <c r="AO28" s="36"/>
      <c r="AP28" s="36"/>
      <c r="AQ28" s="36"/>
      <c r="AR28" s="36"/>
      <c r="AS28" s="36"/>
      <c r="AT28" s="36"/>
      <c r="AU28" s="36"/>
    </row>
    <row r="29" spans="2:13" ht="22.5" customHeight="1">
      <c r="B29" s="951" t="s">
        <v>26</v>
      </c>
      <c r="C29" s="952"/>
      <c r="D29" s="952"/>
      <c r="E29" s="953"/>
      <c r="F29" s="3" t="s">
        <v>33</v>
      </c>
      <c r="G29" s="100"/>
      <c r="H29" s="4" t="s">
        <v>41</v>
      </c>
      <c r="I29" s="100"/>
      <c r="J29" s="637" t="s">
        <v>116</v>
      </c>
      <c r="K29" s="638"/>
      <c r="L29" s="100"/>
      <c r="M29" s="275" t="s">
        <v>147</v>
      </c>
    </row>
    <row r="30" spans="2:13" ht="25.5" customHeight="1">
      <c r="B30" s="991" t="s">
        <v>67</v>
      </c>
      <c r="C30" s="992"/>
      <c r="D30" s="992"/>
      <c r="E30" s="993"/>
      <c r="F30" s="641"/>
      <c r="G30" s="642"/>
      <c r="H30" s="643"/>
      <c r="I30" s="642"/>
      <c r="J30" s="643"/>
      <c r="K30" s="643"/>
      <c r="L30" s="642"/>
      <c r="M30" s="994"/>
    </row>
    <row r="31" spans="2:13" ht="15.75" customHeight="1">
      <c r="B31" s="995" t="s">
        <v>117</v>
      </c>
      <c r="C31" s="672"/>
      <c r="D31" s="672"/>
      <c r="E31" s="672"/>
      <c r="F31" s="672"/>
      <c r="G31" s="672"/>
      <c r="H31" s="672"/>
      <c r="I31" s="672"/>
      <c r="J31" s="40"/>
      <c r="K31" s="40"/>
      <c r="L31" s="40"/>
      <c r="M31" s="41"/>
    </row>
    <row r="32" spans="2:13" ht="18.75" customHeight="1">
      <c r="B32" s="997"/>
      <c r="C32" s="998"/>
      <c r="D32" s="998"/>
      <c r="E32" s="998"/>
      <c r="F32" s="998"/>
      <c r="G32" s="998"/>
      <c r="H32" s="998"/>
      <c r="I32" s="998"/>
      <c r="J32" s="998"/>
      <c r="K32" s="998"/>
      <c r="L32" s="998"/>
      <c r="M32" s="999"/>
    </row>
    <row r="33" spans="2:13" ht="23.25" customHeight="1">
      <c r="B33" s="935" t="s">
        <v>107</v>
      </c>
      <c r="C33" s="936"/>
      <c r="D33" s="937"/>
      <c r="E33" s="935" t="s">
        <v>98</v>
      </c>
      <c r="F33" s="996"/>
      <c r="G33" s="635" t="s">
        <v>99</v>
      </c>
      <c r="H33" s="957"/>
      <c r="I33" s="957"/>
      <c r="J33" s="958"/>
      <c r="K33" s="639" t="s">
        <v>97</v>
      </c>
      <c r="L33" s="639"/>
      <c r="M33" s="934"/>
    </row>
    <row r="34" spans="2:13" ht="15.75" customHeight="1">
      <c r="B34" s="961"/>
      <c r="C34" s="962"/>
      <c r="D34" s="962"/>
      <c r="E34" s="932"/>
      <c r="F34" s="933"/>
      <c r="G34" s="932"/>
      <c r="H34" s="933"/>
      <c r="I34" s="933"/>
      <c r="J34" s="938"/>
      <c r="K34" s="1010"/>
      <c r="L34" s="1011"/>
      <c r="M34" s="1012"/>
    </row>
    <row r="35" spans="2:13" ht="17.25" customHeight="1" thickBot="1">
      <c r="B35" s="1018"/>
      <c r="C35" s="1019"/>
      <c r="D35" s="1019"/>
      <c r="E35" s="627"/>
      <c r="F35" s="989"/>
      <c r="G35" s="627"/>
      <c r="H35" s="989"/>
      <c r="I35" s="989"/>
      <c r="J35" s="990"/>
      <c r="K35" s="1020"/>
      <c r="L35" s="1020"/>
      <c r="M35" s="1021"/>
    </row>
    <row r="36" spans="2:13" ht="14.25" customHeight="1">
      <c r="B36" s="1022" t="s">
        <v>28</v>
      </c>
      <c r="C36" s="665"/>
      <c r="D36" s="665"/>
      <c r="E36" s="665"/>
      <c r="F36" s="665"/>
      <c r="G36" s="665"/>
      <c r="H36" s="665"/>
      <c r="I36" s="665"/>
      <c r="J36" s="665"/>
      <c r="K36" s="666"/>
      <c r="L36" s="666"/>
      <c r="M36" s="1023"/>
    </row>
    <row r="37" spans="2:13" ht="20.25" customHeight="1">
      <c r="B37" s="983" t="s">
        <v>29</v>
      </c>
      <c r="C37" s="984"/>
      <c r="D37" s="984"/>
      <c r="E37" s="985"/>
      <c r="F37" s="591"/>
      <c r="G37" s="986"/>
      <c r="H37" s="986"/>
      <c r="I37" s="986"/>
      <c r="J37" s="986"/>
      <c r="K37" s="987"/>
      <c r="L37" s="42" t="s">
        <v>0</v>
      </c>
      <c r="M37" s="99"/>
    </row>
    <row r="38" spans="2:13" ht="19.5" customHeight="1">
      <c r="B38" s="1013" t="s">
        <v>81</v>
      </c>
      <c r="C38" s="1014"/>
      <c r="D38" s="1014"/>
      <c r="E38" s="1015"/>
      <c r="F38" s="624"/>
      <c r="G38" s="1016"/>
      <c r="H38" s="1016"/>
      <c r="I38" s="1016"/>
      <c r="J38" s="1016"/>
      <c r="K38" s="1017"/>
      <c r="L38" s="206" t="s">
        <v>0</v>
      </c>
      <c r="M38" s="205"/>
    </row>
    <row r="39" spans="1:47" ht="21" customHeight="1">
      <c r="A39" s="35"/>
      <c r="B39" s="919" t="s">
        <v>145</v>
      </c>
      <c r="C39" s="920"/>
      <c r="D39" s="920"/>
      <c r="E39" s="921"/>
      <c r="F39" s="618"/>
      <c r="G39" s="922"/>
      <c r="H39" s="922"/>
      <c r="I39" s="922"/>
      <c r="J39" s="922"/>
      <c r="K39" s="923"/>
      <c r="L39" s="199" t="s">
        <v>0</v>
      </c>
      <c r="M39" s="104"/>
      <c r="AL39" s="36"/>
      <c r="AM39" s="36"/>
      <c r="AN39" s="36"/>
      <c r="AO39" s="36"/>
      <c r="AP39" s="36"/>
      <c r="AQ39" s="36"/>
      <c r="AR39" s="36"/>
      <c r="AS39" s="36"/>
      <c r="AT39" s="36"/>
      <c r="AU39" s="36"/>
    </row>
    <row r="40" spans="2:13" ht="16.5" customHeight="1">
      <c r="B40" s="1004" t="s">
        <v>30</v>
      </c>
      <c r="C40" s="616"/>
      <c r="D40" s="616"/>
      <c r="E40" s="616"/>
      <c r="F40" s="616"/>
      <c r="G40" s="616"/>
      <c r="H40" s="616"/>
      <c r="I40" s="616"/>
      <c r="J40" s="616"/>
      <c r="K40" s="616"/>
      <c r="L40" s="616"/>
      <c r="M40" s="1005"/>
    </row>
    <row r="41" spans="2:13" ht="25.5" customHeight="1">
      <c r="B41" s="1006" t="s">
        <v>124</v>
      </c>
      <c r="C41" s="662"/>
      <c r="D41" s="662"/>
      <c r="E41" s="662"/>
      <c r="F41" s="662"/>
      <c r="G41" s="663"/>
      <c r="H41" s="449" t="s">
        <v>50</v>
      </c>
      <c r="I41" s="103"/>
      <c r="J41" s="450" t="s">
        <v>27</v>
      </c>
      <c r="K41" s="102"/>
      <c r="L41" s="451" t="s">
        <v>100</v>
      </c>
      <c r="M41" s="101"/>
    </row>
    <row r="42" spans="2:13" ht="5.25" customHeight="1">
      <c r="B42" s="1007"/>
      <c r="C42" s="1008"/>
      <c r="D42" s="1008"/>
      <c r="E42" s="1008"/>
      <c r="F42" s="1008"/>
      <c r="G42" s="1008"/>
      <c r="H42" s="1008"/>
      <c r="I42" s="1008"/>
      <c r="J42" s="1008"/>
      <c r="K42" s="1008"/>
      <c r="L42" s="1008"/>
      <c r="M42" s="1009"/>
    </row>
    <row r="43" spans="2:13" ht="23.25" customHeight="1">
      <c r="B43" s="1002" t="s">
        <v>31</v>
      </c>
      <c r="C43" s="598"/>
      <c r="D43" s="598"/>
      <c r="E43" s="598"/>
      <c r="F43" s="599"/>
      <c r="G43" s="600"/>
      <c r="H43" s="601"/>
      <c r="I43" s="601"/>
      <c r="J43" s="601"/>
      <c r="K43" s="602"/>
      <c r="L43" s="42" t="s">
        <v>0</v>
      </c>
      <c r="M43" s="104"/>
    </row>
    <row r="44" spans="2:13" ht="24.75" customHeight="1">
      <c r="B44" s="1003" t="s">
        <v>131</v>
      </c>
      <c r="C44" s="598"/>
      <c r="D44" s="598"/>
      <c r="E44" s="598"/>
      <c r="F44" s="599"/>
      <c r="G44" s="604"/>
      <c r="H44" s="601"/>
      <c r="I44" s="601"/>
      <c r="J44" s="601"/>
      <c r="K44" s="602"/>
      <c r="L44" s="42" t="s">
        <v>0</v>
      </c>
      <c r="M44" s="104"/>
    </row>
    <row r="45" spans="2:13" ht="17.25" customHeight="1">
      <c r="B45" s="1000" t="s">
        <v>129</v>
      </c>
      <c r="C45" s="595"/>
      <c r="D45" s="595"/>
      <c r="E45" s="595"/>
      <c r="F45" s="595"/>
      <c r="G45" s="595"/>
      <c r="H45" s="595"/>
      <c r="I45" s="595"/>
      <c r="J45" s="595"/>
      <c r="K45" s="595"/>
      <c r="L45" s="595"/>
      <c r="M45" s="1001"/>
    </row>
    <row r="46" spans="2:13" s="36" customFormat="1" ht="12.75">
      <c r="B46" s="133"/>
      <c r="C46" s="133"/>
      <c r="D46" s="133"/>
      <c r="E46" s="133"/>
      <c r="F46" s="133"/>
      <c r="G46" s="133"/>
      <c r="H46" s="133"/>
      <c r="I46" s="133"/>
      <c r="J46" s="133"/>
      <c r="K46" s="133"/>
      <c r="L46" s="133"/>
      <c r="M46" s="133"/>
    </row>
    <row r="47" s="36" customFormat="1" ht="12.75"/>
    <row r="48" s="36" customFormat="1" ht="12.75"/>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pans="1:14" ht="12.75">
      <c r="A65" s="36"/>
      <c r="B65" s="36"/>
      <c r="C65" s="36"/>
      <c r="D65" s="36"/>
      <c r="E65" s="36"/>
      <c r="F65" s="36"/>
      <c r="G65" s="36"/>
      <c r="H65" s="36"/>
      <c r="I65" s="36"/>
      <c r="J65" s="36"/>
      <c r="K65" s="36"/>
      <c r="L65" s="36"/>
      <c r="M65" s="36"/>
      <c r="N65" s="36"/>
    </row>
    <row r="66" spans="1:14" ht="12.75">
      <c r="A66" s="36"/>
      <c r="B66" s="36"/>
      <c r="C66" s="36"/>
      <c r="D66" s="36"/>
      <c r="E66" s="36"/>
      <c r="F66" s="36"/>
      <c r="G66" s="36"/>
      <c r="H66" s="36"/>
      <c r="I66" s="36"/>
      <c r="J66" s="36"/>
      <c r="K66" s="36"/>
      <c r="L66" s="36"/>
      <c r="M66" s="36"/>
      <c r="N66" s="36"/>
    </row>
    <row r="67" spans="1:14" ht="12.75">
      <c r="A67" s="36"/>
      <c r="B67" s="36"/>
      <c r="C67" s="36"/>
      <c r="D67" s="36"/>
      <c r="E67" s="36"/>
      <c r="F67" s="36"/>
      <c r="G67" s="36"/>
      <c r="H67" s="36"/>
      <c r="I67" s="36"/>
      <c r="J67" s="36"/>
      <c r="K67" s="36"/>
      <c r="L67" s="36"/>
      <c r="M67" s="36"/>
      <c r="N67" s="36"/>
    </row>
    <row r="68" spans="1:14" ht="12.75">
      <c r="A68" s="36"/>
      <c r="B68" s="36"/>
      <c r="C68" s="36"/>
      <c r="D68" s="36"/>
      <c r="E68" s="36"/>
      <c r="F68" s="36"/>
      <c r="G68" s="36"/>
      <c r="H68" s="36"/>
      <c r="I68" s="36"/>
      <c r="J68" s="36"/>
      <c r="K68" s="36"/>
      <c r="L68" s="36"/>
      <c r="M68" s="36"/>
      <c r="N68" s="36"/>
    </row>
    <row r="69" spans="1:14" ht="12.75">
      <c r="A69" s="36"/>
      <c r="B69" s="36"/>
      <c r="C69" s="36"/>
      <c r="D69" s="36"/>
      <c r="E69" s="36"/>
      <c r="F69" s="36"/>
      <c r="G69" s="36"/>
      <c r="H69" s="36"/>
      <c r="I69" s="36"/>
      <c r="J69" s="36"/>
      <c r="K69" s="36"/>
      <c r="L69" s="36"/>
      <c r="M69" s="36"/>
      <c r="N69" s="36"/>
    </row>
    <row r="70" spans="1:14" ht="12.75">
      <c r="A70" s="36"/>
      <c r="B70" s="36"/>
      <c r="C70" s="36"/>
      <c r="D70" s="36"/>
      <c r="E70" s="36"/>
      <c r="F70" s="36"/>
      <c r="G70" s="36"/>
      <c r="H70" s="36"/>
      <c r="I70" s="36"/>
      <c r="J70" s="36"/>
      <c r="K70" s="36"/>
      <c r="L70" s="36"/>
      <c r="M70" s="36"/>
      <c r="N70" s="36"/>
    </row>
    <row r="71" spans="1:14" ht="12.75">
      <c r="A71" s="36"/>
      <c r="B71" s="36"/>
      <c r="C71" s="36"/>
      <c r="D71" s="36"/>
      <c r="E71" s="36"/>
      <c r="F71" s="36"/>
      <c r="G71" s="36"/>
      <c r="H71" s="36"/>
      <c r="I71" s="36"/>
      <c r="J71" s="36"/>
      <c r="K71" s="36"/>
      <c r="L71" s="36"/>
      <c r="M71" s="36"/>
      <c r="N71" s="36"/>
    </row>
    <row r="72" spans="1:14" ht="12.75">
      <c r="A72" s="36"/>
      <c r="B72" s="36"/>
      <c r="C72" s="36"/>
      <c r="D72" s="36"/>
      <c r="E72" s="36"/>
      <c r="F72" s="36"/>
      <c r="G72" s="36"/>
      <c r="H72" s="36"/>
      <c r="I72" s="36"/>
      <c r="J72" s="36"/>
      <c r="K72" s="36"/>
      <c r="L72" s="36"/>
      <c r="M72" s="36"/>
      <c r="N72" s="36"/>
    </row>
    <row r="73" spans="1:14" ht="12.75">
      <c r="A73" s="36"/>
      <c r="B73" s="36"/>
      <c r="C73" s="36"/>
      <c r="D73" s="36"/>
      <c r="E73" s="36"/>
      <c r="F73" s="36"/>
      <c r="G73" s="36"/>
      <c r="H73" s="36"/>
      <c r="I73" s="36"/>
      <c r="J73" s="36"/>
      <c r="K73" s="36"/>
      <c r="L73" s="36"/>
      <c r="M73" s="36"/>
      <c r="N73" s="36"/>
    </row>
    <row r="74" spans="1:14" ht="12.75">
      <c r="A74" s="36"/>
      <c r="B74" s="36"/>
      <c r="C74" s="36"/>
      <c r="D74" s="36"/>
      <c r="E74" s="36"/>
      <c r="F74" s="36"/>
      <c r="G74" s="36"/>
      <c r="H74" s="36"/>
      <c r="I74" s="36"/>
      <c r="J74" s="36"/>
      <c r="K74" s="36"/>
      <c r="L74" s="36"/>
      <c r="M74" s="36"/>
      <c r="N74" s="36"/>
    </row>
    <row r="75" spans="1:14" ht="12.75">
      <c r="A75" s="36"/>
      <c r="B75" s="36"/>
      <c r="C75" s="36"/>
      <c r="D75" s="36"/>
      <c r="E75" s="36"/>
      <c r="F75" s="36"/>
      <c r="G75" s="36"/>
      <c r="H75" s="36"/>
      <c r="I75" s="36"/>
      <c r="J75" s="36"/>
      <c r="K75" s="36"/>
      <c r="L75" s="36"/>
      <c r="M75" s="36"/>
      <c r="N75" s="36"/>
    </row>
    <row r="76" spans="1:14" ht="12.75">
      <c r="A76" s="36"/>
      <c r="B76" s="36"/>
      <c r="C76" s="36"/>
      <c r="D76" s="36"/>
      <c r="E76" s="36"/>
      <c r="F76" s="36"/>
      <c r="G76" s="36"/>
      <c r="H76" s="36"/>
      <c r="I76" s="36"/>
      <c r="J76" s="36"/>
      <c r="K76" s="36"/>
      <c r="L76" s="36"/>
      <c r="M76" s="36"/>
      <c r="N76" s="36"/>
    </row>
    <row r="77" spans="1:14" ht="12.75">
      <c r="A77" s="36"/>
      <c r="B77" s="36"/>
      <c r="C77" s="36"/>
      <c r="D77" s="36"/>
      <c r="E77" s="36"/>
      <c r="F77" s="36"/>
      <c r="G77" s="36"/>
      <c r="H77" s="36"/>
      <c r="I77" s="36"/>
      <c r="J77" s="36"/>
      <c r="K77" s="36"/>
      <c r="L77" s="36"/>
      <c r="M77" s="36"/>
      <c r="N77" s="36"/>
    </row>
    <row r="78" spans="1:14" ht="12.75">
      <c r="A78" s="36"/>
      <c r="B78" s="36"/>
      <c r="C78" s="36"/>
      <c r="D78" s="36"/>
      <c r="E78" s="36"/>
      <c r="F78" s="36"/>
      <c r="G78" s="36"/>
      <c r="H78" s="36"/>
      <c r="I78" s="36"/>
      <c r="J78" s="36"/>
      <c r="K78" s="36"/>
      <c r="L78" s="36"/>
      <c r="M78" s="36"/>
      <c r="N78" s="36"/>
    </row>
    <row r="79" spans="1:14" ht="12.75">
      <c r="A79" s="36"/>
      <c r="B79" s="36"/>
      <c r="C79" s="36"/>
      <c r="D79" s="36"/>
      <c r="E79" s="36"/>
      <c r="F79" s="36"/>
      <c r="G79" s="36"/>
      <c r="H79" s="36"/>
      <c r="I79" s="36"/>
      <c r="J79" s="36"/>
      <c r="K79" s="36"/>
      <c r="L79" s="36"/>
      <c r="M79" s="36"/>
      <c r="N79" s="36"/>
    </row>
    <row r="80" spans="2:13" ht="12.75">
      <c r="B80" s="36"/>
      <c r="C80" s="36"/>
      <c r="D80" s="36"/>
      <c r="E80" s="36"/>
      <c r="F80" s="36"/>
      <c r="G80" s="36"/>
      <c r="H80" s="36"/>
      <c r="I80" s="36"/>
      <c r="J80" s="36"/>
      <c r="K80" s="36"/>
      <c r="L80" s="36"/>
      <c r="M80" s="36"/>
    </row>
    <row r="81" spans="2:13" ht="12.75">
      <c r="B81" s="36"/>
      <c r="C81" s="36"/>
      <c r="D81" s="36"/>
      <c r="E81" s="36"/>
      <c r="F81" s="36"/>
      <c r="G81" s="36"/>
      <c r="H81" s="36"/>
      <c r="I81" s="36"/>
      <c r="J81" s="36"/>
      <c r="K81" s="36"/>
      <c r="L81" s="36"/>
      <c r="M81" s="36"/>
    </row>
    <row r="82" spans="2:13" ht="12.75">
      <c r="B82" s="36"/>
      <c r="C82" s="36"/>
      <c r="D82" s="36"/>
      <c r="E82" s="36"/>
      <c r="F82" s="36"/>
      <c r="G82" s="36"/>
      <c r="H82" s="36"/>
      <c r="I82" s="36"/>
      <c r="J82" s="36"/>
      <c r="K82" s="36"/>
      <c r="L82" s="36"/>
      <c r="M82" s="36"/>
    </row>
    <row r="83" spans="2:13" ht="12.75">
      <c r="B83" s="36"/>
      <c r="C83" s="36"/>
      <c r="D83" s="36"/>
      <c r="E83" s="36"/>
      <c r="F83" s="36"/>
      <c r="G83" s="36"/>
      <c r="H83" s="36"/>
      <c r="I83" s="36"/>
      <c r="J83" s="36"/>
      <c r="K83" s="36"/>
      <c r="L83" s="36"/>
      <c r="M83" s="36"/>
    </row>
    <row r="84" spans="2:13" ht="12.75">
      <c r="B84" s="36"/>
      <c r="C84" s="36"/>
      <c r="D84" s="36"/>
      <c r="E84" s="36"/>
      <c r="F84" s="36"/>
      <c r="G84" s="36"/>
      <c r="H84" s="36"/>
      <c r="I84" s="36"/>
      <c r="J84" s="36"/>
      <c r="K84" s="36"/>
      <c r="L84" s="36"/>
      <c r="M84" s="36"/>
    </row>
    <row r="85" spans="2:13" ht="12.75">
      <c r="B85" s="36"/>
      <c r="C85" s="36"/>
      <c r="D85" s="36"/>
      <c r="E85" s="36"/>
      <c r="F85" s="36"/>
      <c r="G85" s="36"/>
      <c r="H85" s="36"/>
      <c r="I85" s="36"/>
      <c r="J85" s="36"/>
      <c r="K85" s="36"/>
      <c r="L85" s="36"/>
      <c r="M85" s="36"/>
    </row>
    <row r="86" spans="2:13" ht="12.75">
      <c r="B86" s="36"/>
      <c r="C86" s="36"/>
      <c r="D86" s="36"/>
      <c r="E86" s="36"/>
      <c r="F86" s="36"/>
      <c r="G86" s="36"/>
      <c r="H86" s="36"/>
      <c r="I86" s="36"/>
      <c r="J86" s="36"/>
      <c r="K86" s="36"/>
      <c r="L86" s="36"/>
      <c r="M86" s="36"/>
    </row>
    <row r="87" spans="2:13" ht="12.75">
      <c r="B87" s="36"/>
      <c r="C87" s="36"/>
      <c r="D87" s="36"/>
      <c r="E87" s="36"/>
      <c r="F87" s="36"/>
      <c r="G87" s="36"/>
      <c r="H87" s="36"/>
      <c r="I87" s="36"/>
      <c r="J87" s="36"/>
      <c r="K87" s="36"/>
      <c r="L87" s="36"/>
      <c r="M87" s="36"/>
    </row>
    <row r="88" spans="2:13" ht="12.75">
      <c r="B88" s="36"/>
      <c r="C88" s="36"/>
      <c r="D88" s="36"/>
      <c r="E88" s="36"/>
      <c r="F88" s="36"/>
      <c r="G88" s="36"/>
      <c r="H88" s="36"/>
      <c r="I88" s="36"/>
      <c r="J88" s="36"/>
      <c r="K88" s="36"/>
      <c r="L88" s="36"/>
      <c r="M88" s="36"/>
    </row>
    <row r="89" spans="2:13" ht="12.75">
      <c r="B89" s="36"/>
      <c r="C89" s="36"/>
      <c r="D89" s="36"/>
      <c r="E89" s="36"/>
      <c r="F89" s="36"/>
      <c r="G89" s="36"/>
      <c r="H89" s="36"/>
      <c r="I89" s="36"/>
      <c r="J89" s="36"/>
      <c r="K89" s="36"/>
      <c r="L89" s="36"/>
      <c r="M89" s="36"/>
    </row>
    <row r="90" spans="2:13" ht="12.75">
      <c r="B90" s="36"/>
      <c r="C90" s="36"/>
      <c r="D90" s="36"/>
      <c r="E90" s="36"/>
      <c r="F90" s="36"/>
      <c r="G90" s="36"/>
      <c r="H90" s="36"/>
      <c r="I90" s="36"/>
      <c r="J90" s="36"/>
      <c r="K90" s="36"/>
      <c r="L90" s="36"/>
      <c r="M90" s="36"/>
    </row>
    <row r="91" spans="2:13" ht="12.75">
      <c r="B91" s="36"/>
      <c r="C91" s="36"/>
      <c r="D91" s="36"/>
      <c r="E91" s="36"/>
      <c r="F91" s="36"/>
      <c r="G91" s="36"/>
      <c r="H91" s="36"/>
      <c r="I91" s="36"/>
      <c r="J91" s="36"/>
      <c r="K91" s="36"/>
      <c r="L91" s="36"/>
      <c r="M91" s="36"/>
    </row>
    <row r="92" spans="2:13" ht="12.75">
      <c r="B92" s="36"/>
      <c r="C92" s="36"/>
      <c r="D92" s="36"/>
      <c r="E92" s="36"/>
      <c r="F92" s="36"/>
      <c r="G92" s="36"/>
      <c r="H92" s="36"/>
      <c r="I92" s="36"/>
      <c r="J92" s="36"/>
      <c r="K92" s="36"/>
      <c r="L92" s="36"/>
      <c r="M92" s="36"/>
    </row>
    <row r="93" spans="2:13" ht="12.75">
      <c r="B93" s="36"/>
      <c r="C93" s="36"/>
      <c r="D93" s="36"/>
      <c r="E93" s="36"/>
      <c r="F93" s="36"/>
      <c r="G93" s="36"/>
      <c r="H93" s="36"/>
      <c r="I93" s="36"/>
      <c r="J93" s="36"/>
      <c r="K93" s="36"/>
      <c r="L93" s="36"/>
      <c r="M93" s="36"/>
    </row>
    <row r="94" spans="2:13" ht="12.75">
      <c r="B94" s="36"/>
      <c r="C94" s="36"/>
      <c r="D94" s="36"/>
      <c r="E94" s="36"/>
      <c r="F94" s="36"/>
      <c r="G94" s="36"/>
      <c r="H94" s="36"/>
      <c r="I94" s="36"/>
      <c r="J94" s="36"/>
      <c r="K94" s="36"/>
      <c r="L94" s="36"/>
      <c r="M94" s="36"/>
    </row>
    <row r="95" spans="2:13" ht="12.75">
      <c r="B95" s="36"/>
      <c r="C95" s="36"/>
      <c r="D95" s="36"/>
      <c r="E95" s="36"/>
      <c r="F95" s="36"/>
      <c r="G95" s="36"/>
      <c r="H95" s="36"/>
      <c r="I95" s="36"/>
      <c r="J95" s="36"/>
      <c r="K95" s="36"/>
      <c r="L95" s="36"/>
      <c r="M95" s="36"/>
    </row>
    <row r="96" spans="2:13" ht="12.75">
      <c r="B96" s="36"/>
      <c r="C96" s="36"/>
      <c r="D96" s="36"/>
      <c r="E96" s="36"/>
      <c r="F96" s="36"/>
      <c r="G96" s="36"/>
      <c r="H96" s="36"/>
      <c r="I96" s="36"/>
      <c r="J96" s="36"/>
      <c r="K96" s="36"/>
      <c r="L96" s="36"/>
      <c r="M96" s="36"/>
    </row>
    <row r="97" spans="2:13" ht="12.75">
      <c r="B97" s="36"/>
      <c r="C97" s="36"/>
      <c r="D97" s="36"/>
      <c r="E97" s="36"/>
      <c r="F97" s="36"/>
      <c r="G97" s="36"/>
      <c r="H97" s="36"/>
      <c r="I97" s="36"/>
      <c r="J97" s="36"/>
      <c r="K97" s="36"/>
      <c r="L97" s="36"/>
      <c r="M97" s="36"/>
    </row>
    <row r="98" spans="2:13" ht="12.75">
      <c r="B98" s="36"/>
      <c r="C98" s="36"/>
      <c r="D98" s="36"/>
      <c r="E98" s="36"/>
      <c r="F98" s="36"/>
      <c r="G98" s="36"/>
      <c r="H98" s="36"/>
      <c r="I98" s="36"/>
      <c r="J98" s="36"/>
      <c r="K98" s="36"/>
      <c r="L98" s="36"/>
      <c r="M98" s="36"/>
    </row>
    <row r="99" spans="2:13" ht="12.75">
      <c r="B99" s="36"/>
      <c r="C99" s="36"/>
      <c r="D99" s="36"/>
      <c r="E99" s="36"/>
      <c r="F99" s="36"/>
      <c r="G99" s="36"/>
      <c r="H99" s="36"/>
      <c r="I99" s="36"/>
      <c r="J99" s="36"/>
      <c r="K99" s="36"/>
      <c r="L99" s="36"/>
      <c r="M99" s="36"/>
    </row>
    <row r="100" spans="2:13" ht="12.75">
      <c r="B100" s="36"/>
      <c r="C100" s="36"/>
      <c r="D100" s="36"/>
      <c r="E100" s="36"/>
      <c r="F100" s="36"/>
      <c r="G100" s="36"/>
      <c r="H100" s="36"/>
      <c r="I100" s="36"/>
      <c r="J100" s="36"/>
      <c r="K100" s="36"/>
      <c r="L100" s="36"/>
      <c r="M100" s="36"/>
    </row>
    <row r="101" spans="2:13" ht="12.75">
      <c r="B101" s="36"/>
      <c r="C101" s="36"/>
      <c r="D101" s="36"/>
      <c r="E101" s="36"/>
      <c r="F101" s="36"/>
      <c r="G101" s="36"/>
      <c r="H101" s="36"/>
      <c r="I101" s="36"/>
      <c r="J101" s="36"/>
      <c r="K101" s="36"/>
      <c r="L101" s="36"/>
      <c r="M101" s="36"/>
    </row>
    <row r="102" spans="2:13" ht="12.75">
      <c r="B102" s="36"/>
      <c r="C102" s="36"/>
      <c r="D102" s="36"/>
      <c r="E102" s="36"/>
      <c r="F102" s="36"/>
      <c r="G102" s="36"/>
      <c r="H102" s="36"/>
      <c r="I102" s="36"/>
      <c r="J102" s="36"/>
      <c r="K102" s="36"/>
      <c r="L102" s="36"/>
      <c r="M102" s="36"/>
    </row>
    <row r="103" spans="2:13" ht="12.75">
      <c r="B103" s="36"/>
      <c r="C103" s="36"/>
      <c r="D103" s="36"/>
      <c r="E103" s="36"/>
      <c r="F103" s="36"/>
      <c r="G103" s="36"/>
      <c r="H103" s="36"/>
      <c r="I103" s="36"/>
      <c r="J103" s="36"/>
      <c r="K103" s="36"/>
      <c r="L103" s="36"/>
      <c r="M103" s="36"/>
    </row>
    <row r="104" spans="2:13" ht="12.75">
      <c r="B104" s="36"/>
      <c r="C104" s="36"/>
      <c r="D104" s="36"/>
      <c r="E104" s="36"/>
      <c r="F104" s="36"/>
      <c r="G104" s="36"/>
      <c r="H104" s="36"/>
      <c r="I104" s="36"/>
      <c r="J104" s="36"/>
      <c r="K104" s="36"/>
      <c r="L104" s="36"/>
      <c r="M104" s="36"/>
    </row>
    <row r="105" spans="2:13" ht="12.75">
      <c r="B105" s="36"/>
      <c r="C105" s="36"/>
      <c r="D105" s="36"/>
      <c r="E105" s="36"/>
      <c r="F105" s="36"/>
      <c r="G105" s="36"/>
      <c r="H105" s="36"/>
      <c r="I105" s="36"/>
      <c r="J105" s="36"/>
      <c r="K105" s="36"/>
      <c r="L105" s="36"/>
      <c r="M105" s="36"/>
    </row>
    <row r="106" spans="2:13" ht="12.75">
      <c r="B106" s="36"/>
      <c r="C106" s="36"/>
      <c r="D106" s="36"/>
      <c r="E106" s="36"/>
      <c r="F106" s="36"/>
      <c r="G106" s="36"/>
      <c r="H106" s="36"/>
      <c r="I106" s="36"/>
      <c r="J106" s="36"/>
      <c r="K106" s="36"/>
      <c r="L106" s="36"/>
      <c r="M106" s="36"/>
    </row>
    <row r="107" spans="2:13" ht="12.75">
      <c r="B107" s="36"/>
      <c r="C107" s="36"/>
      <c r="D107" s="36"/>
      <c r="E107" s="36"/>
      <c r="F107" s="36"/>
      <c r="G107" s="36"/>
      <c r="H107" s="36"/>
      <c r="I107" s="36"/>
      <c r="J107" s="36"/>
      <c r="K107" s="36"/>
      <c r="L107" s="36"/>
      <c r="M107" s="36"/>
    </row>
    <row r="108" spans="2:13" ht="12.75">
      <c r="B108" s="36"/>
      <c r="C108" s="36"/>
      <c r="D108" s="36"/>
      <c r="E108" s="36"/>
      <c r="F108" s="36"/>
      <c r="G108" s="36"/>
      <c r="H108" s="36"/>
      <c r="I108" s="36"/>
      <c r="J108" s="36"/>
      <c r="K108" s="36"/>
      <c r="L108" s="36"/>
      <c r="M108" s="36"/>
    </row>
    <row r="109" spans="2:13" ht="12.75">
      <c r="B109" s="36"/>
      <c r="C109" s="36"/>
      <c r="D109" s="36"/>
      <c r="E109" s="36"/>
      <c r="F109" s="36"/>
      <c r="G109" s="36"/>
      <c r="H109" s="36"/>
      <c r="I109" s="36"/>
      <c r="J109" s="36"/>
      <c r="K109" s="36"/>
      <c r="L109" s="36"/>
      <c r="M109" s="36"/>
    </row>
    <row r="110" spans="2:13" ht="12.75">
      <c r="B110" s="36"/>
      <c r="C110" s="36"/>
      <c r="D110" s="36"/>
      <c r="E110" s="36"/>
      <c r="F110" s="36"/>
      <c r="G110" s="36"/>
      <c r="H110" s="36"/>
      <c r="I110" s="36"/>
      <c r="J110" s="36"/>
      <c r="K110" s="36"/>
      <c r="L110" s="36"/>
      <c r="M110" s="36"/>
    </row>
    <row r="111" spans="2:13" ht="12.75">
      <c r="B111" s="36"/>
      <c r="C111" s="36"/>
      <c r="D111" s="36"/>
      <c r="E111" s="36"/>
      <c r="F111" s="36"/>
      <c r="G111" s="36"/>
      <c r="H111" s="36"/>
      <c r="I111" s="36"/>
      <c r="J111" s="36"/>
      <c r="K111" s="36"/>
      <c r="L111" s="36"/>
      <c r="M111" s="36"/>
    </row>
    <row r="112" spans="2:13" ht="12.75">
      <c r="B112" s="36"/>
      <c r="C112" s="36"/>
      <c r="D112" s="36"/>
      <c r="E112" s="36"/>
      <c r="F112" s="36"/>
      <c r="G112" s="36"/>
      <c r="H112" s="36"/>
      <c r="I112" s="36"/>
      <c r="J112" s="36"/>
      <c r="K112" s="36"/>
      <c r="L112" s="36"/>
      <c r="M112" s="36"/>
    </row>
    <row r="113" spans="2:13" ht="12.75">
      <c r="B113" s="36"/>
      <c r="C113" s="36"/>
      <c r="D113" s="36"/>
      <c r="E113" s="36"/>
      <c r="F113" s="36"/>
      <c r="G113" s="36"/>
      <c r="H113" s="36"/>
      <c r="I113" s="36"/>
      <c r="J113" s="36"/>
      <c r="K113" s="36"/>
      <c r="L113" s="36"/>
      <c r="M113" s="36"/>
    </row>
    <row r="114" spans="2:13" ht="12.75">
      <c r="B114" s="36"/>
      <c r="C114" s="36"/>
      <c r="D114" s="36"/>
      <c r="E114" s="36"/>
      <c r="F114" s="36"/>
      <c r="G114" s="36"/>
      <c r="H114" s="36"/>
      <c r="I114" s="36"/>
      <c r="J114" s="36"/>
      <c r="K114" s="36"/>
      <c r="L114" s="36"/>
      <c r="M114" s="36"/>
    </row>
    <row r="115" spans="2:13" ht="12.75">
      <c r="B115" s="36"/>
      <c r="C115" s="36"/>
      <c r="D115" s="36"/>
      <c r="E115" s="36"/>
      <c r="F115" s="36"/>
      <c r="G115" s="36"/>
      <c r="H115" s="36"/>
      <c r="I115" s="36"/>
      <c r="J115" s="36"/>
      <c r="K115" s="36"/>
      <c r="L115" s="36"/>
      <c r="M115" s="36"/>
    </row>
    <row r="116" spans="2:13" ht="12.75">
      <c r="B116" s="36"/>
      <c r="C116" s="36"/>
      <c r="D116" s="36"/>
      <c r="E116" s="36"/>
      <c r="F116" s="36"/>
      <c r="G116" s="36"/>
      <c r="H116" s="36"/>
      <c r="I116" s="36"/>
      <c r="J116" s="36"/>
      <c r="K116" s="36"/>
      <c r="L116" s="36"/>
      <c r="M116" s="36"/>
    </row>
    <row r="117" spans="2:13" ht="12.75">
      <c r="B117" s="36"/>
      <c r="C117" s="36"/>
      <c r="D117" s="36"/>
      <c r="E117" s="36"/>
      <c r="F117" s="36"/>
      <c r="G117" s="36"/>
      <c r="H117" s="36"/>
      <c r="I117" s="36"/>
      <c r="J117" s="36"/>
      <c r="K117" s="36"/>
      <c r="L117" s="36"/>
      <c r="M117" s="36"/>
    </row>
    <row r="118" spans="2:13" ht="12.75">
      <c r="B118" s="36"/>
      <c r="C118" s="36"/>
      <c r="D118" s="36"/>
      <c r="E118" s="36"/>
      <c r="F118" s="36"/>
      <c r="G118" s="36"/>
      <c r="H118" s="36"/>
      <c r="I118" s="36"/>
      <c r="J118" s="36"/>
      <c r="K118" s="36"/>
      <c r="L118" s="36"/>
      <c r="M118" s="36"/>
    </row>
    <row r="119" spans="2:13" ht="12.75">
      <c r="B119" s="36"/>
      <c r="C119" s="36"/>
      <c r="D119" s="36"/>
      <c r="E119" s="36"/>
      <c r="F119" s="36"/>
      <c r="G119" s="36"/>
      <c r="H119" s="36"/>
      <c r="I119" s="36"/>
      <c r="J119" s="36"/>
      <c r="K119" s="36"/>
      <c r="L119" s="36"/>
      <c r="M119" s="36"/>
    </row>
    <row r="120" spans="2:13" ht="12.75">
      <c r="B120" s="36"/>
      <c r="C120" s="36"/>
      <c r="D120" s="36"/>
      <c r="E120" s="36"/>
      <c r="F120" s="36"/>
      <c r="G120" s="36"/>
      <c r="H120" s="36"/>
      <c r="I120" s="36"/>
      <c r="J120" s="36"/>
      <c r="K120" s="36"/>
      <c r="L120" s="36"/>
      <c r="M120" s="36"/>
    </row>
    <row r="121" spans="2:13" ht="12.75">
      <c r="B121" s="36"/>
      <c r="C121" s="36"/>
      <c r="D121" s="36"/>
      <c r="E121" s="36"/>
      <c r="F121" s="36"/>
      <c r="G121" s="36"/>
      <c r="H121" s="36"/>
      <c r="I121" s="36"/>
      <c r="J121" s="36"/>
      <c r="K121" s="36"/>
      <c r="L121" s="36"/>
      <c r="M121" s="36"/>
    </row>
    <row r="122" spans="2:13" ht="12.75">
      <c r="B122" s="36"/>
      <c r="C122" s="36"/>
      <c r="D122" s="36"/>
      <c r="E122" s="36"/>
      <c r="F122" s="36"/>
      <c r="G122" s="36"/>
      <c r="H122" s="36"/>
      <c r="I122" s="36"/>
      <c r="J122" s="36"/>
      <c r="K122" s="36"/>
      <c r="L122" s="36"/>
      <c r="M122" s="36"/>
    </row>
    <row r="123" spans="2:13" ht="12.75">
      <c r="B123" s="36"/>
      <c r="C123" s="36"/>
      <c r="D123" s="36"/>
      <c r="E123" s="36"/>
      <c r="F123" s="36"/>
      <c r="G123" s="36"/>
      <c r="H123" s="36"/>
      <c r="I123" s="36"/>
      <c r="J123" s="36"/>
      <c r="K123" s="36"/>
      <c r="L123" s="36"/>
      <c r="M123" s="36"/>
    </row>
    <row r="124" spans="2:13" ht="12.75">
      <c r="B124" s="36"/>
      <c r="C124" s="36"/>
      <c r="D124" s="36"/>
      <c r="E124" s="36"/>
      <c r="F124" s="36"/>
      <c r="G124" s="36"/>
      <c r="H124" s="36"/>
      <c r="I124" s="36"/>
      <c r="J124" s="36"/>
      <c r="K124" s="36"/>
      <c r="L124" s="36"/>
      <c r="M124" s="36"/>
    </row>
    <row r="125" spans="2:13" ht="12.75">
      <c r="B125" s="36"/>
      <c r="C125" s="36"/>
      <c r="D125" s="36"/>
      <c r="E125" s="36"/>
      <c r="F125" s="36"/>
      <c r="G125" s="36"/>
      <c r="H125" s="36"/>
      <c r="I125" s="36"/>
      <c r="J125" s="36"/>
      <c r="K125" s="36"/>
      <c r="L125" s="36"/>
      <c r="M125" s="36"/>
    </row>
    <row r="126" spans="2:13" ht="12.75">
      <c r="B126" s="36"/>
      <c r="C126" s="36"/>
      <c r="D126" s="36"/>
      <c r="E126" s="36"/>
      <c r="F126" s="36"/>
      <c r="G126" s="36"/>
      <c r="H126" s="36"/>
      <c r="I126" s="36"/>
      <c r="J126" s="36"/>
      <c r="K126" s="36"/>
      <c r="L126" s="36"/>
      <c r="M126" s="36"/>
    </row>
    <row r="127" spans="2:13" ht="12.75">
      <c r="B127" s="36"/>
      <c r="C127" s="36"/>
      <c r="D127" s="36"/>
      <c r="E127" s="36"/>
      <c r="F127" s="36"/>
      <c r="G127" s="36"/>
      <c r="H127" s="36"/>
      <c r="I127" s="36"/>
      <c r="J127" s="36"/>
      <c r="K127" s="36"/>
      <c r="L127" s="36"/>
      <c r="M127" s="36"/>
    </row>
    <row r="128" spans="2:13" ht="12.75">
      <c r="B128" s="36"/>
      <c r="C128" s="36"/>
      <c r="D128" s="36"/>
      <c r="E128" s="36"/>
      <c r="F128" s="36"/>
      <c r="G128" s="36"/>
      <c r="H128" s="36"/>
      <c r="I128" s="36"/>
      <c r="J128" s="36"/>
      <c r="K128" s="36"/>
      <c r="L128" s="36"/>
      <c r="M128" s="36"/>
    </row>
    <row r="129" spans="2:13" ht="12.75">
      <c r="B129" s="36"/>
      <c r="C129" s="36"/>
      <c r="D129" s="36"/>
      <c r="E129" s="36"/>
      <c r="F129" s="36"/>
      <c r="G129" s="36"/>
      <c r="H129" s="36"/>
      <c r="I129" s="36"/>
      <c r="J129" s="36"/>
      <c r="K129" s="36"/>
      <c r="L129" s="36"/>
      <c r="M129" s="36"/>
    </row>
    <row r="130" spans="2:13" ht="12.75">
      <c r="B130" s="36"/>
      <c r="C130" s="36"/>
      <c r="D130" s="36"/>
      <c r="E130" s="36"/>
      <c r="F130" s="36"/>
      <c r="G130" s="36"/>
      <c r="H130" s="36"/>
      <c r="I130" s="36"/>
      <c r="J130" s="36"/>
      <c r="K130" s="36"/>
      <c r="L130" s="36"/>
      <c r="M130" s="36"/>
    </row>
    <row r="131" spans="2:13" ht="12.75">
      <c r="B131" s="36"/>
      <c r="C131" s="36"/>
      <c r="D131" s="36"/>
      <c r="E131" s="36"/>
      <c r="F131" s="36"/>
      <c r="G131" s="36"/>
      <c r="H131" s="36"/>
      <c r="I131" s="36"/>
      <c r="J131" s="36"/>
      <c r="K131" s="36"/>
      <c r="L131" s="36"/>
      <c r="M131" s="36"/>
    </row>
    <row r="132" spans="2:13" ht="12.75">
      <c r="B132" s="36"/>
      <c r="C132" s="36"/>
      <c r="D132" s="36"/>
      <c r="E132" s="36"/>
      <c r="F132" s="36"/>
      <c r="G132" s="36"/>
      <c r="H132" s="36"/>
      <c r="I132" s="36"/>
      <c r="J132" s="36"/>
      <c r="K132" s="36"/>
      <c r="L132" s="36"/>
      <c r="M132" s="36"/>
    </row>
    <row r="133" spans="2:13" ht="12.75">
      <c r="B133" s="36"/>
      <c r="C133" s="36"/>
      <c r="D133" s="36"/>
      <c r="E133" s="36"/>
      <c r="F133" s="36"/>
      <c r="G133" s="36"/>
      <c r="H133" s="36"/>
      <c r="I133" s="36"/>
      <c r="J133" s="36"/>
      <c r="K133" s="36"/>
      <c r="L133" s="36"/>
      <c r="M133" s="36"/>
    </row>
    <row r="134" spans="2:13" ht="12.75">
      <c r="B134" s="36"/>
      <c r="C134" s="36"/>
      <c r="D134" s="36"/>
      <c r="E134" s="36"/>
      <c r="F134" s="36"/>
      <c r="G134" s="36"/>
      <c r="H134" s="36"/>
      <c r="I134" s="36"/>
      <c r="J134" s="36"/>
      <c r="K134" s="36"/>
      <c r="L134" s="36"/>
      <c r="M134" s="36"/>
    </row>
    <row r="135" spans="2:13" ht="12.75">
      <c r="B135" s="36"/>
      <c r="C135" s="36"/>
      <c r="D135" s="36"/>
      <c r="E135" s="36"/>
      <c r="F135" s="36"/>
      <c r="G135" s="36"/>
      <c r="H135" s="36"/>
      <c r="I135" s="36"/>
      <c r="J135" s="36"/>
      <c r="K135" s="36"/>
      <c r="L135" s="36"/>
      <c r="M135" s="36"/>
    </row>
    <row r="136" spans="2:13" ht="12.75">
      <c r="B136" s="36"/>
      <c r="C136" s="36"/>
      <c r="D136" s="36"/>
      <c r="E136" s="36"/>
      <c r="F136" s="36"/>
      <c r="G136" s="36"/>
      <c r="H136" s="36"/>
      <c r="I136" s="36"/>
      <c r="J136" s="36"/>
      <c r="K136" s="36"/>
      <c r="L136" s="36"/>
      <c r="M136" s="36"/>
    </row>
    <row r="137" spans="2:13" ht="12.75">
      <c r="B137" s="36"/>
      <c r="C137" s="36"/>
      <c r="D137" s="36"/>
      <c r="E137" s="36"/>
      <c r="F137" s="36"/>
      <c r="G137" s="36"/>
      <c r="H137" s="36"/>
      <c r="I137" s="36"/>
      <c r="J137" s="36"/>
      <c r="K137" s="36"/>
      <c r="L137" s="36"/>
      <c r="M137" s="36"/>
    </row>
    <row r="138" spans="2:13" ht="12.75">
      <c r="B138" s="36"/>
      <c r="C138" s="36"/>
      <c r="D138" s="36"/>
      <c r="E138" s="36"/>
      <c r="F138" s="36"/>
      <c r="G138" s="36"/>
      <c r="H138" s="36"/>
      <c r="I138" s="36"/>
      <c r="J138" s="36"/>
      <c r="K138" s="36"/>
      <c r="L138" s="36"/>
      <c r="M138" s="36"/>
    </row>
    <row r="139" spans="2:13" ht="12.75">
      <c r="B139" s="36"/>
      <c r="C139" s="36"/>
      <c r="D139" s="36"/>
      <c r="E139" s="36"/>
      <c r="F139" s="36"/>
      <c r="G139" s="36"/>
      <c r="H139" s="36"/>
      <c r="I139" s="36"/>
      <c r="J139" s="36"/>
      <c r="K139" s="36"/>
      <c r="L139" s="36"/>
      <c r="M139" s="36"/>
    </row>
    <row r="140" spans="2:13" ht="12.75">
      <c r="B140" s="36"/>
      <c r="C140" s="36"/>
      <c r="D140" s="36"/>
      <c r="E140" s="36"/>
      <c r="F140" s="36"/>
      <c r="G140" s="36"/>
      <c r="H140" s="36"/>
      <c r="I140" s="36"/>
      <c r="J140" s="36"/>
      <c r="K140" s="36"/>
      <c r="L140" s="36"/>
      <c r="M140" s="36"/>
    </row>
    <row r="141" spans="2:13" ht="12.75">
      <c r="B141" s="36"/>
      <c r="C141" s="36"/>
      <c r="D141" s="36"/>
      <c r="E141" s="36"/>
      <c r="F141" s="36"/>
      <c r="G141" s="36"/>
      <c r="H141" s="36"/>
      <c r="I141" s="36"/>
      <c r="J141" s="36"/>
      <c r="K141" s="36"/>
      <c r="L141" s="36"/>
      <c r="M141" s="36"/>
    </row>
    <row r="142" spans="2:13" ht="12.75">
      <c r="B142" s="36"/>
      <c r="C142" s="36"/>
      <c r="D142" s="36"/>
      <c r="E142" s="36"/>
      <c r="F142" s="36"/>
      <c r="G142" s="36"/>
      <c r="H142" s="36"/>
      <c r="I142" s="36"/>
      <c r="J142" s="36"/>
      <c r="K142" s="36"/>
      <c r="L142" s="36"/>
      <c r="M142" s="36"/>
    </row>
    <row r="143" spans="2:13" ht="12.75">
      <c r="B143" s="36"/>
      <c r="C143" s="36"/>
      <c r="D143" s="36"/>
      <c r="E143" s="36"/>
      <c r="F143" s="36"/>
      <c r="G143" s="36"/>
      <c r="H143" s="36"/>
      <c r="I143" s="36"/>
      <c r="J143" s="36"/>
      <c r="K143" s="36"/>
      <c r="L143" s="36"/>
      <c r="M143" s="36"/>
    </row>
    <row r="144" spans="2:13" ht="12.75">
      <c r="B144" s="36"/>
      <c r="C144" s="36"/>
      <c r="D144" s="36"/>
      <c r="E144" s="36"/>
      <c r="F144" s="36"/>
      <c r="G144" s="36"/>
      <c r="H144" s="36"/>
      <c r="I144" s="36"/>
      <c r="J144" s="36"/>
      <c r="K144" s="36"/>
      <c r="L144" s="36"/>
      <c r="M144" s="36"/>
    </row>
    <row r="145" spans="2:13" ht="12.75">
      <c r="B145" s="36"/>
      <c r="C145" s="36"/>
      <c r="D145" s="36"/>
      <c r="E145" s="36"/>
      <c r="F145" s="36"/>
      <c r="G145" s="36"/>
      <c r="H145" s="36"/>
      <c r="I145" s="36"/>
      <c r="J145" s="36"/>
      <c r="K145" s="36"/>
      <c r="L145" s="36"/>
      <c r="M145" s="36"/>
    </row>
    <row r="146" spans="2:13" ht="12.75">
      <c r="B146" s="36"/>
      <c r="C146" s="36"/>
      <c r="D146" s="36"/>
      <c r="E146" s="36"/>
      <c r="F146" s="36"/>
      <c r="G146" s="36"/>
      <c r="H146" s="36"/>
      <c r="I146" s="36"/>
      <c r="J146" s="36"/>
      <c r="K146" s="36"/>
      <c r="L146" s="36"/>
      <c r="M146" s="36"/>
    </row>
    <row r="147" spans="2:13" ht="12.75">
      <c r="B147" s="36"/>
      <c r="C147" s="36"/>
      <c r="D147" s="36"/>
      <c r="E147" s="36"/>
      <c r="F147" s="36"/>
      <c r="G147" s="36"/>
      <c r="H147" s="36"/>
      <c r="I147" s="36"/>
      <c r="J147" s="36"/>
      <c r="K147" s="36"/>
      <c r="L147" s="36"/>
      <c r="M147" s="36"/>
    </row>
    <row r="148" spans="2:13" ht="12.75">
      <c r="B148" s="36"/>
      <c r="C148" s="36"/>
      <c r="D148" s="36"/>
      <c r="E148" s="36"/>
      <c r="F148" s="36"/>
      <c r="G148" s="36"/>
      <c r="H148" s="36"/>
      <c r="I148" s="36"/>
      <c r="J148" s="36"/>
      <c r="K148" s="36"/>
      <c r="L148" s="36"/>
      <c r="M148" s="36"/>
    </row>
    <row r="149" spans="2:13" ht="12.75">
      <c r="B149" s="36"/>
      <c r="C149" s="36"/>
      <c r="D149" s="36"/>
      <c r="E149" s="36"/>
      <c r="F149" s="36"/>
      <c r="G149" s="36"/>
      <c r="H149" s="36"/>
      <c r="I149" s="36"/>
      <c r="J149" s="36"/>
      <c r="K149" s="36"/>
      <c r="L149" s="36"/>
      <c r="M149" s="36"/>
    </row>
    <row r="150" spans="2:13" ht="12.75">
      <c r="B150" s="36"/>
      <c r="C150" s="36"/>
      <c r="D150" s="36"/>
      <c r="E150" s="36"/>
      <c r="F150" s="36"/>
      <c r="G150" s="36"/>
      <c r="H150" s="36"/>
      <c r="I150" s="36"/>
      <c r="J150" s="36"/>
      <c r="K150" s="36"/>
      <c r="L150" s="36"/>
      <c r="M150" s="36"/>
    </row>
    <row r="151" spans="2:13" ht="12.75">
      <c r="B151" s="36"/>
      <c r="C151" s="36"/>
      <c r="D151" s="36"/>
      <c r="E151" s="36"/>
      <c r="F151" s="36"/>
      <c r="G151" s="36"/>
      <c r="H151" s="36"/>
      <c r="I151" s="36"/>
      <c r="J151" s="36"/>
      <c r="K151" s="36"/>
      <c r="L151" s="36"/>
      <c r="M151" s="36"/>
    </row>
    <row r="152" spans="2:13" ht="12.75">
      <c r="B152" s="36"/>
      <c r="C152" s="36"/>
      <c r="D152" s="36"/>
      <c r="E152" s="36"/>
      <c r="F152" s="36"/>
      <c r="G152" s="36"/>
      <c r="H152" s="36"/>
      <c r="I152" s="36"/>
      <c r="J152" s="36"/>
      <c r="K152" s="36"/>
      <c r="L152" s="36"/>
      <c r="M152" s="36"/>
    </row>
    <row r="153" spans="2:13" ht="12.75">
      <c r="B153" s="36"/>
      <c r="C153" s="36"/>
      <c r="D153" s="36"/>
      <c r="E153" s="36"/>
      <c r="F153" s="36"/>
      <c r="G153" s="36"/>
      <c r="H153" s="36"/>
      <c r="I153" s="36"/>
      <c r="J153" s="36"/>
      <c r="K153" s="36"/>
      <c r="L153" s="36"/>
      <c r="M153" s="36"/>
    </row>
    <row r="154" spans="2:13" ht="12.75">
      <c r="B154" s="36"/>
      <c r="C154" s="36"/>
      <c r="D154" s="36"/>
      <c r="E154" s="36"/>
      <c r="F154" s="36"/>
      <c r="G154" s="36"/>
      <c r="H154" s="36"/>
      <c r="I154" s="36"/>
      <c r="J154" s="36"/>
      <c r="K154" s="36"/>
      <c r="L154" s="36"/>
      <c r="M154" s="36"/>
    </row>
    <row r="155" spans="2:13" ht="12.75">
      <c r="B155" s="36"/>
      <c r="C155" s="36"/>
      <c r="D155" s="36"/>
      <c r="E155" s="36"/>
      <c r="F155" s="36"/>
      <c r="G155" s="36"/>
      <c r="H155" s="36"/>
      <c r="I155" s="36"/>
      <c r="J155" s="36"/>
      <c r="K155" s="36"/>
      <c r="L155" s="36"/>
      <c r="M155" s="36"/>
    </row>
    <row r="156" spans="2:13" ht="12.75">
      <c r="B156" s="36"/>
      <c r="C156" s="36"/>
      <c r="D156" s="36"/>
      <c r="E156" s="36"/>
      <c r="F156" s="36"/>
      <c r="G156" s="36"/>
      <c r="H156" s="36"/>
      <c r="I156" s="36"/>
      <c r="J156" s="36"/>
      <c r="K156" s="36"/>
      <c r="L156" s="36"/>
      <c r="M156" s="36"/>
    </row>
    <row r="157" spans="2:13" ht="12.75">
      <c r="B157" s="36"/>
      <c r="C157" s="36"/>
      <c r="D157" s="36"/>
      <c r="E157" s="36"/>
      <c r="F157" s="36"/>
      <c r="G157" s="36"/>
      <c r="H157" s="36"/>
      <c r="I157" s="36"/>
      <c r="J157" s="36"/>
      <c r="K157" s="36"/>
      <c r="L157" s="36"/>
      <c r="M157" s="36"/>
    </row>
    <row r="158" spans="2:13" ht="12.75">
      <c r="B158" s="36"/>
      <c r="C158" s="36"/>
      <c r="D158" s="36"/>
      <c r="E158" s="36"/>
      <c r="F158" s="36"/>
      <c r="G158" s="36"/>
      <c r="H158" s="36"/>
      <c r="I158" s="36"/>
      <c r="J158" s="36"/>
      <c r="K158" s="36"/>
      <c r="L158" s="36"/>
      <c r="M158" s="36"/>
    </row>
    <row r="159" spans="2:13" ht="12.75">
      <c r="B159" s="36"/>
      <c r="C159" s="36"/>
      <c r="D159" s="36"/>
      <c r="E159" s="36"/>
      <c r="F159" s="36"/>
      <c r="G159" s="36"/>
      <c r="H159" s="36"/>
      <c r="I159" s="36"/>
      <c r="J159" s="36"/>
      <c r="K159" s="36"/>
      <c r="L159" s="36"/>
      <c r="M159" s="36"/>
    </row>
    <row r="160" spans="2:13" ht="12.75">
      <c r="B160" s="36"/>
      <c r="C160" s="36"/>
      <c r="D160" s="36"/>
      <c r="E160" s="36"/>
      <c r="F160" s="36"/>
      <c r="G160" s="36"/>
      <c r="H160" s="36"/>
      <c r="I160" s="36"/>
      <c r="J160" s="36"/>
      <c r="K160" s="36"/>
      <c r="L160" s="36"/>
      <c r="M160" s="36"/>
    </row>
    <row r="161" spans="2:13" ht="12.75">
      <c r="B161" s="36"/>
      <c r="C161" s="36"/>
      <c r="D161" s="36"/>
      <c r="E161" s="36"/>
      <c r="F161" s="36"/>
      <c r="G161" s="36"/>
      <c r="H161" s="36"/>
      <c r="I161" s="36"/>
      <c r="J161" s="36"/>
      <c r="K161" s="36"/>
      <c r="L161" s="36"/>
      <c r="M161" s="36"/>
    </row>
    <row r="162" spans="2:13" ht="12.75">
      <c r="B162" s="36"/>
      <c r="C162" s="36"/>
      <c r="D162" s="36"/>
      <c r="E162" s="36"/>
      <c r="F162" s="36"/>
      <c r="G162" s="36"/>
      <c r="H162" s="36"/>
      <c r="I162" s="36"/>
      <c r="J162" s="36"/>
      <c r="K162" s="36"/>
      <c r="L162" s="36"/>
      <c r="M162" s="36"/>
    </row>
    <row r="163" spans="2:13" ht="12.75">
      <c r="B163" s="36"/>
      <c r="C163" s="36"/>
      <c r="D163" s="36"/>
      <c r="E163" s="36"/>
      <c r="F163" s="36"/>
      <c r="G163" s="36"/>
      <c r="H163" s="36"/>
      <c r="I163" s="36"/>
      <c r="J163" s="36"/>
      <c r="K163" s="36"/>
      <c r="L163" s="36"/>
      <c r="M163" s="36"/>
    </row>
    <row r="164" spans="2:13" ht="12.75">
      <c r="B164" s="36"/>
      <c r="C164" s="36"/>
      <c r="D164" s="36"/>
      <c r="E164" s="36"/>
      <c r="F164" s="36"/>
      <c r="G164" s="36"/>
      <c r="H164" s="36"/>
      <c r="I164" s="36"/>
      <c r="J164" s="36"/>
      <c r="K164" s="36"/>
      <c r="L164" s="36"/>
      <c r="M164" s="36"/>
    </row>
    <row r="165" spans="2:13" ht="12.75">
      <c r="B165" s="36"/>
      <c r="C165" s="36"/>
      <c r="D165" s="36"/>
      <c r="E165" s="36"/>
      <c r="F165" s="36"/>
      <c r="G165" s="36"/>
      <c r="H165" s="36"/>
      <c r="I165" s="36"/>
      <c r="J165" s="36"/>
      <c r="K165" s="36"/>
      <c r="L165" s="36"/>
      <c r="M165" s="36"/>
    </row>
    <row r="166" spans="2:13" ht="12.75">
      <c r="B166" s="36"/>
      <c r="C166" s="36"/>
      <c r="D166" s="36"/>
      <c r="E166" s="36"/>
      <c r="F166" s="36"/>
      <c r="G166" s="36"/>
      <c r="H166" s="36"/>
      <c r="I166" s="36"/>
      <c r="J166" s="36"/>
      <c r="K166" s="36"/>
      <c r="L166" s="36"/>
      <c r="M166" s="36"/>
    </row>
    <row r="167" spans="2:13" ht="12.75">
      <c r="B167" s="36"/>
      <c r="C167" s="36"/>
      <c r="D167" s="36"/>
      <c r="E167" s="36"/>
      <c r="F167" s="36"/>
      <c r="G167" s="36"/>
      <c r="H167" s="36"/>
      <c r="I167" s="36"/>
      <c r="J167" s="36"/>
      <c r="K167" s="36"/>
      <c r="L167" s="36"/>
      <c r="M167" s="36"/>
    </row>
    <row r="168" spans="2:13" ht="12.75">
      <c r="B168" s="36"/>
      <c r="C168" s="36"/>
      <c r="D168" s="36"/>
      <c r="E168" s="36"/>
      <c r="F168" s="36"/>
      <c r="G168" s="36"/>
      <c r="H168" s="36"/>
      <c r="I168" s="36"/>
      <c r="J168" s="36"/>
      <c r="K168" s="36"/>
      <c r="L168" s="36"/>
      <c r="M168" s="36"/>
    </row>
    <row r="169" spans="2:13" ht="12.75">
      <c r="B169" s="36"/>
      <c r="C169" s="36"/>
      <c r="D169" s="36"/>
      <c r="E169" s="36"/>
      <c r="F169" s="36"/>
      <c r="G169" s="36"/>
      <c r="H169" s="36"/>
      <c r="I169" s="36"/>
      <c r="J169" s="36"/>
      <c r="K169" s="36"/>
      <c r="L169" s="36"/>
      <c r="M169" s="36"/>
    </row>
    <row r="170" spans="2:13" ht="12.75">
      <c r="B170" s="36"/>
      <c r="C170" s="36"/>
      <c r="D170" s="36"/>
      <c r="E170" s="36"/>
      <c r="F170" s="36"/>
      <c r="G170" s="36"/>
      <c r="H170" s="36"/>
      <c r="I170" s="36"/>
      <c r="J170" s="36"/>
      <c r="K170" s="36"/>
      <c r="L170" s="36"/>
      <c r="M170" s="36"/>
    </row>
    <row r="171" spans="2:13" ht="12.75">
      <c r="B171" s="36"/>
      <c r="C171" s="36"/>
      <c r="D171" s="36"/>
      <c r="E171" s="36"/>
      <c r="F171" s="36"/>
      <c r="G171" s="36"/>
      <c r="H171" s="36"/>
      <c r="I171" s="36"/>
      <c r="J171" s="36"/>
      <c r="K171" s="36"/>
      <c r="L171" s="36"/>
      <c r="M171" s="36"/>
    </row>
    <row r="172" spans="2:13" ht="12.75">
      <c r="B172" s="36"/>
      <c r="C172" s="36"/>
      <c r="D172" s="36"/>
      <c r="E172" s="36"/>
      <c r="F172" s="36"/>
      <c r="G172" s="36"/>
      <c r="H172" s="36"/>
      <c r="I172" s="36"/>
      <c r="J172" s="36"/>
      <c r="K172" s="36"/>
      <c r="L172" s="36"/>
      <c r="M172" s="36"/>
    </row>
    <row r="173" spans="2:13" ht="12.75">
      <c r="B173" s="36"/>
      <c r="C173" s="36"/>
      <c r="D173" s="36"/>
      <c r="E173" s="36"/>
      <c r="F173" s="36"/>
      <c r="G173" s="36"/>
      <c r="H173" s="36"/>
      <c r="I173" s="36"/>
      <c r="J173" s="36"/>
      <c r="K173" s="36"/>
      <c r="L173" s="36"/>
      <c r="M173" s="36"/>
    </row>
    <row r="174" spans="2:13" ht="12.75">
      <c r="B174" s="36"/>
      <c r="C174" s="36"/>
      <c r="D174" s="36"/>
      <c r="E174" s="36"/>
      <c r="F174" s="36"/>
      <c r="G174" s="36"/>
      <c r="H174" s="36"/>
      <c r="I174" s="36"/>
      <c r="J174" s="36"/>
      <c r="K174" s="36"/>
      <c r="L174" s="36"/>
      <c r="M174" s="36"/>
    </row>
    <row r="175" spans="2:13" ht="12.75">
      <c r="B175" s="36"/>
      <c r="C175" s="36"/>
      <c r="D175" s="36"/>
      <c r="E175" s="36"/>
      <c r="F175" s="36"/>
      <c r="G175" s="36"/>
      <c r="H175" s="36"/>
      <c r="I175" s="36"/>
      <c r="J175" s="36"/>
      <c r="K175" s="36"/>
      <c r="L175" s="36"/>
      <c r="M175" s="36"/>
    </row>
    <row r="176" spans="2:13" ht="12.75">
      <c r="B176" s="36"/>
      <c r="C176" s="36"/>
      <c r="D176" s="36"/>
      <c r="E176" s="36"/>
      <c r="F176" s="36"/>
      <c r="G176" s="36"/>
      <c r="H176" s="36"/>
      <c r="I176" s="36"/>
      <c r="J176" s="36"/>
      <c r="K176" s="36"/>
      <c r="L176" s="36"/>
      <c r="M176" s="36"/>
    </row>
    <row r="177" spans="2:13" ht="12.75">
      <c r="B177" s="36"/>
      <c r="C177" s="36"/>
      <c r="D177" s="36"/>
      <c r="E177" s="36"/>
      <c r="F177" s="36"/>
      <c r="G177" s="36"/>
      <c r="H177" s="36"/>
      <c r="I177" s="36"/>
      <c r="J177" s="36"/>
      <c r="K177" s="36"/>
      <c r="L177" s="36"/>
      <c r="M177" s="36"/>
    </row>
    <row r="178" spans="2:13" ht="12.75">
      <c r="B178" s="36"/>
      <c r="C178" s="36"/>
      <c r="D178" s="36"/>
      <c r="E178" s="36"/>
      <c r="F178" s="36"/>
      <c r="G178" s="36"/>
      <c r="H178" s="36"/>
      <c r="I178" s="36"/>
      <c r="J178" s="36"/>
      <c r="K178" s="36"/>
      <c r="L178" s="36"/>
      <c r="M178" s="36"/>
    </row>
    <row r="179" spans="2:13" ht="12.75">
      <c r="B179" s="36"/>
      <c r="C179" s="36"/>
      <c r="D179" s="36"/>
      <c r="E179" s="36"/>
      <c r="F179" s="36"/>
      <c r="G179" s="36"/>
      <c r="H179" s="36"/>
      <c r="I179" s="36"/>
      <c r="J179" s="36"/>
      <c r="K179" s="36"/>
      <c r="L179" s="36"/>
      <c r="M179" s="36"/>
    </row>
    <row r="180" spans="2:13" ht="12.75">
      <c r="B180" s="36"/>
      <c r="C180" s="36"/>
      <c r="D180" s="36"/>
      <c r="E180" s="36"/>
      <c r="F180" s="36"/>
      <c r="G180" s="36"/>
      <c r="H180" s="36"/>
      <c r="I180" s="36"/>
      <c r="J180" s="36"/>
      <c r="K180" s="36"/>
      <c r="L180" s="36"/>
      <c r="M180" s="36"/>
    </row>
    <row r="181" spans="2:13" ht="12.75">
      <c r="B181" s="36"/>
      <c r="C181" s="36"/>
      <c r="D181" s="36"/>
      <c r="E181" s="36"/>
      <c r="F181" s="36"/>
      <c r="G181" s="36"/>
      <c r="H181" s="36"/>
      <c r="I181" s="36"/>
      <c r="J181" s="36"/>
      <c r="K181" s="36"/>
      <c r="L181" s="36"/>
      <c r="M181" s="36"/>
    </row>
    <row r="182" spans="2:13" ht="12.75">
      <c r="B182" s="36"/>
      <c r="C182" s="36"/>
      <c r="D182" s="36"/>
      <c r="E182" s="36"/>
      <c r="F182" s="36"/>
      <c r="G182" s="36"/>
      <c r="H182" s="36"/>
      <c r="I182" s="36"/>
      <c r="J182" s="36"/>
      <c r="K182" s="36"/>
      <c r="L182" s="36"/>
      <c r="M182" s="36"/>
    </row>
    <row r="183" spans="2:13" ht="12.75">
      <c r="B183" s="36"/>
      <c r="C183" s="36"/>
      <c r="D183" s="36"/>
      <c r="E183" s="36"/>
      <c r="F183" s="36"/>
      <c r="G183" s="36"/>
      <c r="H183" s="36"/>
      <c r="I183" s="36"/>
      <c r="J183" s="36"/>
      <c r="K183" s="36"/>
      <c r="L183" s="36"/>
      <c r="M183" s="36"/>
    </row>
    <row r="184" spans="2:13" ht="12.75">
      <c r="B184" s="36"/>
      <c r="C184" s="36"/>
      <c r="D184" s="36"/>
      <c r="E184" s="36"/>
      <c r="F184" s="36"/>
      <c r="G184" s="36"/>
      <c r="H184" s="36"/>
      <c r="I184" s="36"/>
      <c r="J184" s="36"/>
      <c r="K184" s="36"/>
      <c r="L184" s="36"/>
      <c r="M184" s="36"/>
    </row>
    <row r="185" spans="2:13" ht="12.75">
      <c r="B185" s="36"/>
      <c r="C185" s="36"/>
      <c r="D185" s="36"/>
      <c r="E185" s="36"/>
      <c r="F185" s="36"/>
      <c r="G185" s="36"/>
      <c r="H185" s="36"/>
      <c r="I185" s="36"/>
      <c r="J185" s="36"/>
      <c r="K185" s="36"/>
      <c r="L185" s="36"/>
      <c r="M185" s="36"/>
    </row>
    <row r="186" spans="2:13" ht="12.75">
      <c r="B186" s="36"/>
      <c r="C186" s="36"/>
      <c r="D186" s="36"/>
      <c r="E186" s="36"/>
      <c r="F186" s="36"/>
      <c r="G186" s="36"/>
      <c r="H186" s="36"/>
      <c r="I186" s="36"/>
      <c r="J186" s="36"/>
      <c r="K186" s="36"/>
      <c r="L186" s="36"/>
      <c r="M186" s="36"/>
    </row>
    <row r="187" spans="2:13" ht="12.75">
      <c r="B187" s="36"/>
      <c r="C187" s="36"/>
      <c r="D187" s="36"/>
      <c r="E187" s="36"/>
      <c r="F187" s="36"/>
      <c r="G187" s="36"/>
      <c r="H187" s="36"/>
      <c r="I187" s="36"/>
      <c r="J187" s="36"/>
      <c r="K187" s="36"/>
      <c r="L187" s="36"/>
      <c r="M187" s="36"/>
    </row>
    <row r="188" spans="2:13" ht="12.75">
      <c r="B188" s="36"/>
      <c r="C188" s="36"/>
      <c r="D188" s="36"/>
      <c r="E188" s="36"/>
      <c r="F188" s="36"/>
      <c r="G188" s="36"/>
      <c r="H188" s="36"/>
      <c r="I188" s="36"/>
      <c r="J188" s="36"/>
      <c r="K188" s="36"/>
      <c r="L188" s="36"/>
      <c r="M188" s="36"/>
    </row>
    <row r="189" spans="2:13" ht="12.75">
      <c r="B189" s="36"/>
      <c r="C189" s="36"/>
      <c r="D189" s="36"/>
      <c r="E189" s="36"/>
      <c r="F189" s="36"/>
      <c r="G189" s="36"/>
      <c r="H189" s="36"/>
      <c r="I189" s="36"/>
      <c r="J189" s="36"/>
      <c r="K189" s="36"/>
      <c r="L189" s="36"/>
      <c r="M189" s="36"/>
    </row>
    <row r="190" spans="2:13" ht="12.75">
      <c r="B190" s="36"/>
      <c r="C190" s="36"/>
      <c r="D190" s="36"/>
      <c r="E190" s="36"/>
      <c r="F190" s="36"/>
      <c r="G190" s="36"/>
      <c r="H190" s="36"/>
      <c r="I190" s="36"/>
      <c r="J190" s="36"/>
      <c r="K190" s="36"/>
      <c r="L190" s="36"/>
      <c r="M190" s="36"/>
    </row>
    <row r="191" spans="2:13" ht="12.75">
      <c r="B191" s="36"/>
      <c r="C191" s="36"/>
      <c r="D191" s="36"/>
      <c r="E191" s="36"/>
      <c r="F191" s="36"/>
      <c r="G191" s="36"/>
      <c r="H191" s="36"/>
      <c r="I191" s="36"/>
      <c r="J191" s="36"/>
      <c r="K191" s="36"/>
      <c r="L191" s="36"/>
      <c r="M191" s="36"/>
    </row>
    <row r="192" spans="2:13" ht="12.75">
      <c r="B192" s="36"/>
      <c r="C192" s="36"/>
      <c r="D192" s="36"/>
      <c r="E192" s="36"/>
      <c r="F192" s="36"/>
      <c r="G192" s="36"/>
      <c r="H192" s="36"/>
      <c r="I192" s="36"/>
      <c r="J192" s="36"/>
      <c r="K192" s="36"/>
      <c r="L192" s="36"/>
      <c r="M192" s="36"/>
    </row>
    <row r="193" spans="2:13" ht="12.75">
      <c r="B193" s="36"/>
      <c r="C193" s="36"/>
      <c r="D193" s="36"/>
      <c r="E193" s="36"/>
      <c r="F193" s="36"/>
      <c r="G193" s="36"/>
      <c r="H193" s="36"/>
      <c r="I193" s="36"/>
      <c r="J193" s="36"/>
      <c r="K193" s="36"/>
      <c r="L193" s="36"/>
      <c r="M193" s="36"/>
    </row>
    <row r="194" spans="2:13" ht="12.75">
      <c r="B194" s="36"/>
      <c r="C194" s="36"/>
      <c r="D194" s="36"/>
      <c r="E194" s="36"/>
      <c r="F194" s="36"/>
      <c r="G194" s="36"/>
      <c r="H194" s="36"/>
      <c r="I194" s="36"/>
      <c r="J194" s="36"/>
      <c r="K194" s="36"/>
      <c r="L194" s="36"/>
      <c r="M194" s="36"/>
    </row>
    <row r="195" spans="2:13" ht="12.75">
      <c r="B195" s="36"/>
      <c r="C195" s="36"/>
      <c r="D195" s="36"/>
      <c r="E195" s="36"/>
      <c r="F195" s="36"/>
      <c r="G195" s="36"/>
      <c r="H195" s="36"/>
      <c r="I195" s="36"/>
      <c r="J195" s="36"/>
      <c r="K195" s="36"/>
      <c r="L195" s="36"/>
      <c r="M195" s="36"/>
    </row>
    <row r="196" spans="2:13" ht="12.75">
      <c r="B196" s="36"/>
      <c r="C196" s="36"/>
      <c r="D196" s="36"/>
      <c r="E196" s="36"/>
      <c r="F196" s="36"/>
      <c r="G196" s="36"/>
      <c r="H196" s="36"/>
      <c r="I196" s="36"/>
      <c r="J196" s="36"/>
      <c r="K196" s="36"/>
      <c r="L196" s="36"/>
      <c r="M196" s="36"/>
    </row>
    <row r="197" spans="2:13" ht="12.75">
      <c r="B197" s="36"/>
      <c r="C197" s="36"/>
      <c r="D197" s="36"/>
      <c r="E197" s="36"/>
      <c r="F197" s="36"/>
      <c r="G197" s="36"/>
      <c r="H197" s="36"/>
      <c r="I197" s="36"/>
      <c r="J197" s="36"/>
      <c r="K197" s="36"/>
      <c r="L197" s="36"/>
      <c r="M197" s="36"/>
    </row>
    <row r="198" spans="2:13" ht="12.75">
      <c r="B198" s="36"/>
      <c r="C198" s="36"/>
      <c r="D198" s="36"/>
      <c r="E198" s="36"/>
      <c r="F198" s="36"/>
      <c r="G198" s="36"/>
      <c r="H198" s="36"/>
      <c r="I198" s="36"/>
      <c r="J198" s="36"/>
      <c r="K198" s="36"/>
      <c r="L198" s="36"/>
      <c r="M198" s="36"/>
    </row>
    <row r="199" spans="2:13" ht="12.75">
      <c r="B199" s="36"/>
      <c r="C199" s="36"/>
      <c r="D199" s="36"/>
      <c r="E199" s="36"/>
      <c r="F199" s="36"/>
      <c r="G199" s="36"/>
      <c r="H199" s="36"/>
      <c r="I199" s="36"/>
      <c r="J199" s="36"/>
      <c r="K199" s="36"/>
      <c r="L199" s="36"/>
      <c r="M199" s="36"/>
    </row>
    <row r="200" spans="2:13" ht="12.75">
      <c r="B200" s="36"/>
      <c r="C200" s="36"/>
      <c r="D200" s="36"/>
      <c r="E200" s="36"/>
      <c r="F200" s="36"/>
      <c r="G200" s="36"/>
      <c r="H200" s="36"/>
      <c r="I200" s="36"/>
      <c r="J200" s="36"/>
      <c r="K200" s="36"/>
      <c r="L200" s="36"/>
      <c r="M200" s="36"/>
    </row>
    <row r="201" spans="2:13" ht="12.75">
      <c r="B201" s="36"/>
      <c r="C201" s="36"/>
      <c r="D201" s="36"/>
      <c r="E201" s="36"/>
      <c r="F201" s="36"/>
      <c r="G201" s="36"/>
      <c r="H201" s="36"/>
      <c r="I201" s="36"/>
      <c r="J201" s="36"/>
      <c r="K201" s="36"/>
      <c r="L201" s="36"/>
      <c r="M201" s="36"/>
    </row>
    <row r="202" spans="2:13" ht="12.75">
      <c r="B202" s="36"/>
      <c r="C202" s="36"/>
      <c r="D202" s="36"/>
      <c r="E202" s="36"/>
      <c r="F202" s="36"/>
      <c r="G202" s="36"/>
      <c r="H202" s="36"/>
      <c r="I202" s="36"/>
      <c r="J202" s="36"/>
      <c r="K202" s="36"/>
      <c r="L202" s="36"/>
      <c r="M202" s="36"/>
    </row>
    <row r="203" spans="2:13" ht="12.75">
      <c r="B203" s="36"/>
      <c r="C203" s="36"/>
      <c r="D203" s="36"/>
      <c r="E203" s="36"/>
      <c r="F203" s="36"/>
      <c r="G203" s="36"/>
      <c r="H203" s="36"/>
      <c r="I203" s="36"/>
      <c r="J203" s="36"/>
      <c r="K203" s="36"/>
      <c r="L203" s="36"/>
      <c r="M203" s="36"/>
    </row>
    <row r="204" spans="2:13" ht="12.75">
      <c r="B204" s="36"/>
      <c r="C204" s="36"/>
      <c r="D204" s="36"/>
      <c r="E204" s="36"/>
      <c r="F204" s="36"/>
      <c r="G204" s="36"/>
      <c r="H204" s="36"/>
      <c r="I204" s="36"/>
      <c r="J204" s="36"/>
      <c r="K204" s="36"/>
      <c r="L204" s="36"/>
      <c r="M204" s="36"/>
    </row>
    <row r="205" spans="2:13" ht="12.75">
      <c r="B205" s="36"/>
      <c r="C205" s="36"/>
      <c r="D205" s="36"/>
      <c r="E205" s="36"/>
      <c r="F205" s="36"/>
      <c r="G205" s="36"/>
      <c r="H205" s="36"/>
      <c r="I205" s="36"/>
      <c r="J205" s="36"/>
      <c r="K205" s="36"/>
      <c r="L205" s="36"/>
      <c r="M205" s="36"/>
    </row>
    <row r="206" spans="2:13" ht="12.75">
      <c r="B206" s="36"/>
      <c r="C206" s="36"/>
      <c r="D206" s="36"/>
      <c r="E206" s="36"/>
      <c r="F206" s="36"/>
      <c r="G206" s="36"/>
      <c r="H206" s="36"/>
      <c r="I206" s="36"/>
      <c r="J206" s="36"/>
      <c r="K206" s="36"/>
      <c r="L206" s="36"/>
      <c r="M206" s="36"/>
    </row>
    <row r="207" spans="2:13" ht="12.75">
      <c r="B207" s="36"/>
      <c r="C207" s="36"/>
      <c r="D207" s="36"/>
      <c r="E207" s="36"/>
      <c r="F207" s="36"/>
      <c r="G207" s="36"/>
      <c r="H207" s="36"/>
      <c r="I207" s="36"/>
      <c r="J207" s="36"/>
      <c r="K207" s="36"/>
      <c r="L207" s="36"/>
      <c r="M207" s="36"/>
    </row>
    <row r="208" spans="2:13" ht="12.75">
      <c r="B208" s="36"/>
      <c r="C208" s="36"/>
      <c r="D208" s="36"/>
      <c r="E208" s="36"/>
      <c r="F208" s="36"/>
      <c r="G208" s="36"/>
      <c r="H208" s="36"/>
      <c r="I208" s="36"/>
      <c r="J208" s="36"/>
      <c r="K208" s="36"/>
      <c r="L208" s="36"/>
      <c r="M208" s="36"/>
    </row>
    <row r="209" spans="2:13" ht="12.75">
      <c r="B209" s="36"/>
      <c r="C209" s="36"/>
      <c r="D209" s="36"/>
      <c r="E209" s="36"/>
      <c r="F209" s="36"/>
      <c r="G209" s="36"/>
      <c r="H209" s="36"/>
      <c r="I209" s="36"/>
      <c r="J209" s="36"/>
      <c r="K209" s="36"/>
      <c r="L209" s="36"/>
      <c r="M209" s="36"/>
    </row>
    <row r="210" spans="2:13" ht="12.75">
      <c r="B210" s="36"/>
      <c r="C210" s="36"/>
      <c r="D210" s="36"/>
      <c r="E210" s="36"/>
      <c r="F210" s="36"/>
      <c r="G210" s="36"/>
      <c r="H210" s="36"/>
      <c r="I210" s="36"/>
      <c r="J210" s="36"/>
      <c r="K210" s="36"/>
      <c r="L210" s="36"/>
      <c r="M210" s="36"/>
    </row>
    <row r="211" spans="2:13" ht="12.75">
      <c r="B211" s="36"/>
      <c r="C211" s="36"/>
      <c r="D211" s="36"/>
      <c r="E211" s="36"/>
      <c r="F211" s="36"/>
      <c r="G211" s="36"/>
      <c r="H211" s="36"/>
      <c r="I211" s="36"/>
      <c r="J211" s="36"/>
      <c r="K211" s="36"/>
      <c r="L211" s="36"/>
      <c r="M211" s="36"/>
    </row>
    <row r="212" spans="2:13" ht="12.75">
      <c r="B212" s="36"/>
      <c r="C212" s="36"/>
      <c r="D212" s="36"/>
      <c r="E212" s="36"/>
      <c r="F212" s="36"/>
      <c r="G212" s="36"/>
      <c r="H212" s="36"/>
      <c r="I212" s="36"/>
      <c r="J212" s="36"/>
      <c r="K212" s="36"/>
      <c r="L212" s="36"/>
      <c r="M212" s="36"/>
    </row>
    <row r="213" spans="2:13" ht="12.75">
      <c r="B213" s="36"/>
      <c r="C213" s="36"/>
      <c r="D213" s="36"/>
      <c r="E213" s="36"/>
      <c r="F213" s="36"/>
      <c r="G213" s="36"/>
      <c r="H213" s="36"/>
      <c r="I213" s="36"/>
      <c r="J213" s="36"/>
      <c r="K213" s="36"/>
      <c r="L213" s="36"/>
      <c r="M213" s="36"/>
    </row>
    <row r="214" spans="2:13" ht="12.75">
      <c r="B214" s="36"/>
      <c r="C214" s="36"/>
      <c r="D214" s="36"/>
      <c r="E214" s="36"/>
      <c r="F214" s="36"/>
      <c r="G214" s="36"/>
      <c r="H214" s="36"/>
      <c r="I214" s="36"/>
      <c r="J214" s="36"/>
      <c r="K214" s="36"/>
      <c r="L214" s="36"/>
      <c r="M214" s="36"/>
    </row>
    <row r="215" spans="2:13" ht="12.75">
      <c r="B215" s="36"/>
      <c r="C215" s="36"/>
      <c r="D215" s="36"/>
      <c r="E215" s="36"/>
      <c r="F215" s="36"/>
      <c r="G215" s="36"/>
      <c r="H215" s="36"/>
      <c r="I215" s="36"/>
      <c r="J215" s="36"/>
      <c r="K215" s="36"/>
      <c r="L215" s="36"/>
      <c r="M215" s="36"/>
    </row>
    <row r="216" spans="2:13" ht="12.75">
      <c r="B216" s="36"/>
      <c r="C216" s="36"/>
      <c r="D216" s="36"/>
      <c r="E216" s="36"/>
      <c r="F216" s="36"/>
      <c r="G216" s="36"/>
      <c r="H216" s="36"/>
      <c r="I216" s="36"/>
      <c r="J216" s="36"/>
      <c r="K216" s="36"/>
      <c r="L216" s="36"/>
      <c r="M216" s="36"/>
    </row>
    <row r="217" spans="2:13" ht="12.75">
      <c r="B217" s="36"/>
      <c r="C217" s="36"/>
      <c r="D217" s="36"/>
      <c r="E217" s="36"/>
      <c r="F217" s="36"/>
      <c r="G217" s="36"/>
      <c r="H217" s="36"/>
      <c r="I217" s="36"/>
      <c r="J217" s="36"/>
      <c r="K217" s="36"/>
      <c r="L217" s="36"/>
      <c r="M217" s="36"/>
    </row>
    <row r="218" spans="2:13" ht="12.75">
      <c r="B218" s="36"/>
      <c r="C218" s="36"/>
      <c r="D218" s="36"/>
      <c r="E218" s="36"/>
      <c r="F218" s="36"/>
      <c r="G218" s="36"/>
      <c r="H218" s="36"/>
      <c r="I218" s="36"/>
      <c r="J218" s="36"/>
      <c r="K218" s="36"/>
      <c r="L218" s="36"/>
      <c r="M218" s="36"/>
    </row>
    <row r="219" spans="2:13" ht="12.75">
      <c r="B219" s="36"/>
      <c r="C219" s="36"/>
      <c r="D219" s="36"/>
      <c r="E219" s="36"/>
      <c r="F219" s="36"/>
      <c r="G219" s="36"/>
      <c r="H219" s="36"/>
      <c r="I219" s="36"/>
      <c r="J219" s="36"/>
      <c r="K219" s="36"/>
      <c r="L219" s="36"/>
      <c r="M219" s="36"/>
    </row>
    <row r="220" spans="2:13" ht="12.75">
      <c r="B220" s="36"/>
      <c r="C220" s="36"/>
      <c r="D220" s="36"/>
      <c r="E220" s="36"/>
      <c r="F220" s="36"/>
      <c r="G220" s="36"/>
      <c r="H220" s="36"/>
      <c r="I220" s="36"/>
      <c r="J220" s="36"/>
      <c r="K220" s="36"/>
      <c r="L220" s="36"/>
      <c r="M220" s="36"/>
    </row>
    <row r="221" spans="2:13" ht="12.75">
      <c r="B221" s="36"/>
      <c r="C221" s="36"/>
      <c r="D221" s="36"/>
      <c r="E221" s="36"/>
      <c r="F221" s="36"/>
      <c r="G221" s="36"/>
      <c r="H221" s="36"/>
      <c r="I221" s="36"/>
      <c r="J221" s="36"/>
      <c r="K221" s="36"/>
      <c r="L221" s="36"/>
      <c r="M221" s="36"/>
    </row>
    <row r="222" spans="2:13" ht="12.75">
      <c r="B222" s="36"/>
      <c r="C222" s="36"/>
      <c r="D222" s="36"/>
      <c r="E222" s="36"/>
      <c r="F222" s="36"/>
      <c r="G222" s="36"/>
      <c r="H222" s="36"/>
      <c r="I222" s="36"/>
      <c r="J222" s="36"/>
      <c r="K222" s="36"/>
      <c r="L222" s="36"/>
      <c r="M222" s="36"/>
    </row>
    <row r="223" spans="2:13" ht="12.75">
      <c r="B223" s="36"/>
      <c r="C223" s="36"/>
      <c r="D223" s="36"/>
      <c r="E223" s="36"/>
      <c r="F223" s="36"/>
      <c r="G223" s="36"/>
      <c r="H223" s="36"/>
      <c r="I223" s="36"/>
      <c r="J223" s="36"/>
      <c r="K223" s="36"/>
      <c r="L223" s="36"/>
      <c r="M223" s="36"/>
    </row>
    <row r="224" spans="2:13" ht="12.75">
      <c r="B224" s="36"/>
      <c r="C224" s="36"/>
      <c r="D224" s="36"/>
      <c r="E224" s="36"/>
      <c r="F224" s="36"/>
      <c r="G224" s="36"/>
      <c r="H224" s="36"/>
      <c r="I224" s="36"/>
      <c r="J224" s="36"/>
      <c r="K224" s="36"/>
      <c r="L224" s="36"/>
      <c r="M224" s="36"/>
    </row>
    <row r="225" spans="2:13" ht="12.75">
      <c r="B225" s="36"/>
      <c r="C225" s="36"/>
      <c r="D225" s="36"/>
      <c r="E225" s="36"/>
      <c r="F225" s="36"/>
      <c r="G225" s="36"/>
      <c r="H225" s="36"/>
      <c r="I225" s="36"/>
      <c r="J225" s="36"/>
      <c r="K225" s="36"/>
      <c r="L225" s="36"/>
      <c r="M225" s="36"/>
    </row>
    <row r="226" spans="2:13" ht="12.75">
      <c r="B226" s="36"/>
      <c r="C226" s="36"/>
      <c r="D226" s="36"/>
      <c r="E226" s="36"/>
      <c r="F226" s="36"/>
      <c r="G226" s="36"/>
      <c r="H226" s="36"/>
      <c r="I226" s="36"/>
      <c r="J226" s="36"/>
      <c r="K226" s="36"/>
      <c r="L226" s="36"/>
      <c r="M226" s="36"/>
    </row>
    <row r="227" spans="2:13" ht="12.75">
      <c r="B227" s="36"/>
      <c r="C227" s="36"/>
      <c r="D227" s="36"/>
      <c r="E227" s="36"/>
      <c r="F227" s="36"/>
      <c r="G227" s="36"/>
      <c r="H227" s="36"/>
      <c r="I227" s="36"/>
      <c r="J227" s="36"/>
      <c r="K227" s="36"/>
      <c r="L227" s="36"/>
      <c r="M227" s="36"/>
    </row>
    <row r="228" spans="2:13" ht="12.75">
      <c r="B228" s="36"/>
      <c r="C228" s="36"/>
      <c r="D228" s="36"/>
      <c r="E228" s="36"/>
      <c r="F228" s="36"/>
      <c r="G228" s="36"/>
      <c r="H228" s="36"/>
      <c r="I228" s="36"/>
      <c r="J228" s="36"/>
      <c r="K228" s="36"/>
      <c r="L228" s="36"/>
      <c r="M228" s="36"/>
    </row>
    <row r="229" spans="2:13" ht="12.75">
      <c r="B229" s="36"/>
      <c r="C229" s="36"/>
      <c r="D229" s="36"/>
      <c r="E229" s="36"/>
      <c r="F229" s="36"/>
      <c r="G229" s="36"/>
      <c r="H229" s="36"/>
      <c r="I229" s="36"/>
      <c r="J229" s="36"/>
      <c r="K229" s="36"/>
      <c r="L229" s="36"/>
      <c r="M229" s="36"/>
    </row>
    <row r="230" spans="2:13" ht="12.75">
      <c r="B230" s="36"/>
      <c r="C230" s="36"/>
      <c r="D230" s="36"/>
      <c r="E230" s="36"/>
      <c r="F230" s="36"/>
      <c r="G230" s="36"/>
      <c r="H230" s="36"/>
      <c r="I230" s="36"/>
      <c r="J230" s="36"/>
      <c r="K230" s="36"/>
      <c r="L230" s="36"/>
      <c r="M230" s="36"/>
    </row>
    <row r="231" spans="2:13" ht="12.75">
      <c r="B231" s="36"/>
      <c r="C231" s="36"/>
      <c r="D231" s="36"/>
      <c r="E231" s="36"/>
      <c r="F231" s="36"/>
      <c r="G231" s="36"/>
      <c r="H231" s="36"/>
      <c r="I231" s="36"/>
      <c r="J231" s="36"/>
      <c r="K231" s="36"/>
      <c r="L231" s="36"/>
      <c r="M231" s="36"/>
    </row>
    <row r="232" spans="2:13" ht="12.75">
      <c r="B232" s="36"/>
      <c r="C232" s="36"/>
      <c r="D232" s="36"/>
      <c r="E232" s="36"/>
      <c r="F232" s="36"/>
      <c r="G232" s="36"/>
      <c r="H232" s="36"/>
      <c r="I232" s="36"/>
      <c r="J232" s="36"/>
      <c r="K232" s="36"/>
      <c r="L232" s="36"/>
      <c r="M232" s="36"/>
    </row>
    <row r="233" spans="2:13" ht="12.75">
      <c r="B233" s="36"/>
      <c r="C233" s="36"/>
      <c r="D233" s="36"/>
      <c r="E233" s="36"/>
      <c r="F233" s="36"/>
      <c r="G233" s="36"/>
      <c r="H233" s="36"/>
      <c r="I233" s="36"/>
      <c r="J233" s="36"/>
      <c r="K233" s="36"/>
      <c r="L233" s="36"/>
      <c r="M233" s="36"/>
    </row>
    <row r="234" spans="2:13" ht="12.75">
      <c r="B234" s="36"/>
      <c r="C234" s="36"/>
      <c r="D234" s="36"/>
      <c r="E234" s="36"/>
      <c r="F234" s="36"/>
      <c r="G234" s="36"/>
      <c r="H234" s="36"/>
      <c r="I234" s="36"/>
      <c r="J234" s="36"/>
      <c r="K234" s="36"/>
      <c r="L234" s="36"/>
      <c r="M234" s="36"/>
    </row>
    <row r="235" spans="2:13" ht="12.75">
      <c r="B235" s="36"/>
      <c r="C235" s="36"/>
      <c r="D235" s="36"/>
      <c r="E235" s="36"/>
      <c r="F235" s="36"/>
      <c r="G235" s="36"/>
      <c r="H235" s="36"/>
      <c r="I235" s="36"/>
      <c r="J235" s="36"/>
      <c r="K235" s="36"/>
      <c r="L235" s="36"/>
      <c r="M235" s="36"/>
    </row>
    <row r="236" spans="2:13" ht="12.75">
      <c r="B236" s="36"/>
      <c r="C236" s="36"/>
      <c r="D236" s="36"/>
      <c r="E236" s="36"/>
      <c r="F236" s="36"/>
      <c r="G236" s="36"/>
      <c r="H236" s="36"/>
      <c r="I236" s="36"/>
      <c r="J236" s="36"/>
      <c r="K236" s="36"/>
      <c r="L236" s="36"/>
      <c r="M236" s="36"/>
    </row>
    <row r="237" spans="2:13" ht="12.75">
      <c r="B237" s="36"/>
      <c r="C237" s="36"/>
      <c r="D237" s="36"/>
      <c r="E237" s="36"/>
      <c r="F237" s="36"/>
      <c r="G237" s="36"/>
      <c r="H237" s="36"/>
      <c r="I237" s="36"/>
      <c r="J237" s="36"/>
      <c r="K237" s="36"/>
      <c r="L237" s="36"/>
      <c r="M237" s="36"/>
    </row>
    <row r="238" spans="2:13" ht="12.75">
      <c r="B238" s="36"/>
      <c r="C238" s="36"/>
      <c r="D238" s="36"/>
      <c r="E238" s="36"/>
      <c r="F238" s="36"/>
      <c r="G238" s="36"/>
      <c r="H238" s="36"/>
      <c r="I238" s="36"/>
      <c r="J238" s="36"/>
      <c r="K238" s="36"/>
      <c r="L238" s="36"/>
      <c r="M238" s="36"/>
    </row>
    <row r="239" spans="2:13" ht="12.75">
      <c r="B239" s="36"/>
      <c r="C239" s="36"/>
      <c r="D239" s="36"/>
      <c r="E239" s="36"/>
      <c r="F239" s="36"/>
      <c r="G239" s="36"/>
      <c r="H239" s="36"/>
      <c r="I239" s="36"/>
      <c r="J239" s="36"/>
      <c r="K239" s="36"/>
      <c r="L239" s="36"/>
      <c r="M239" s="36"/>
    </row>
    <row r="240" spans="2:13" ht="12.75">
      <c r="B240" s="36"/>
      <c r="C240" s="36"/>
      <c r="D240" s="36"/>
      <c r="E240" s="36"/>
      <c r="F240" s="36"/>
      <c r="G240" s="36"/>
      <c r="H240" s="36"/>
      <c r="I240" s="36"/>
      <c r="J240" s="36"/>
      <c r="K240" s="36"/>
      <c r="L240" s="36"/>
      <c r="M240" s="36"/>
    </row>
    <row r="241" spans="2:13" ht="12.75">
      <c r="B241" s="36"/>
      <c r="C241" s="36"/>
      <c r="D241" s="36"/>
      <c r="E241" s="36"/>
      <c r="F241" s="36"/>
      <c r="G241" s="36"/>
      <c r="H241" s="36"/>
      <c r="I241" s="36"/>
      <c r="J241" s="36"/>
      <c r="K241" s="36"/>
      <c r="L241" s="36"/>
      <c r="M241" s="36"/>
    </row>
  </sheetData>
  <sheetProtection password="9366" sheet="1" objects="1" scenarios="1" selectLockedCells="1" autoFilter="0" pivotTables="0"/>
  <mergeCells count="108">
    <mergeCell ref="F15:G15"/>
    <mergeCell ref="K14:M14"/>
    <mergeCell ref="K18:M18"/>
    <mergeCell ref="E18:G18"/>
    <mergeCell ref="H15:J15"/>
    <mergeCell ref="K15:M15"/>
    <mergeCell ref="K17:M17"/>
    <mergeCell ref="K16:M16"/>
    <mergeCell ref="K8:M8"/>
    <mergeCell ref="K9:M9"/>
    <mergeCell ref="K10:M10"/>
    <mergeCell ref="K11:M11"/>
    <mergeCell ref="E19:G19"/>
    <mergeCell ref="I19:J19"/>
    <mergeCell ref="I18:J18"/>
    <mergeCell ref="B12:D12"/>
    <mergeCell ref="H12:J12"/>
    <mergeCell ref="B13:D13"/>
    <mergeCell ref="B14:C14"/>
    <mergeCell ref="H13:M13"/>
    <mergeCell ref="K12:M12"/>
    <mergeCell ref="E12:G12"/>
    <mergeCell ref="K19:M19"/>
    <mergeCell ref="E23:G23"/>
    <mergeCell ref="E21:G21"/>
    <mergeCell ref="E22:G22"/>
    <mergeCell ref="I21:J21"/>
    <mergeCell ref="K21:M21"/>
    <mergeCell ref="K20:M20"/>
    <mergeCell ref="E20:G20"/>
    <mergeCell ref="I20:J20"/>
    <mergeCell ref="I22:J22"/>
    <mergeCell ref="H9:J9"/>
    <mergeCell ref="B9:D9"/>
    <mergeCell ref="E9:G9"/>
    <mergeCell ref="H8:J8"/>
    <mergeCell ref="E8:G8"/>
    <mergeCell ref="B11:D11"/>
    <mergeCell ref="B17:D17"/>
    <mergeCell ref="H16:J16"/>
    <mergeCell ref="E16:G16"/>
    <mergeCell ref="B16:D16"/>
    <mergeCell ref="E17:G17"/>
    <mergeCell ref="B15:D15"/>
    <mergeCell ref="H17:J17"/>
    <mergeCell ref="F13:G13"/>
    <mergeCell ref="H14:J14"/>
    <mergeCell ref="B40:M40"/>
    <mergeCell ref="B41:G41"/>
    <mergeCell ref="B42:M42"/>
    <mergeCell ref="K34:M34"/>
    <mergeCell ref="B38:E38"/>
    <mergeCell ref="F38:K38"/>
    <mergeCell ref="B35:D35"/>
    <mergeCell ref="E35:F35"/>
    <mergeCell ref="K35:M35"/>
    <mergeCell ref="B36:M36"/>
    <mergeCell ref="B45:M45"/>
    <mergeCell ref="B43:F43"/>
    <mergeCell ref="G43:K43"/>
    <mergeCell ref="B44:F44"/>
    <mergeCell ref="G44:K44"/>
    <mergeCell ref="B37:E37"/>
    <mergeCell ref="F37:K37"/>
    <mergeCell ref="B8:D8"/>
    <mergeCell ref="G35:J35"/>
    <mergeCell ref="B10:D10"/>
    <mergeCell ref="B30:E30"/>
    <mergeCell ref="F30:M30"/>
    <mergeCell ref="B31:I31"/>
    <mergeCell ref="E33:F33"/>
    <mergeCell ref="B32:M32"/>
    <mergeCell ref="B34:D34"/>
    <mergeCell ref="F2:H3"/>
    <mergeCell ref="K2:M5"/>
    <mergeCell ref="B7:D7"/>
    <mergeCell ref="F7:G7"/>
    <mergeCell ref="H7:I7"/>
    <mergeCell ref="K7:M7"/>
    <mergeCell ref="L6:M6"/>
    <mergeCell ref="B2:D6"/>
    <mergeCell ref="H11:J11"/>
    <mergeCell ref="J29:K29"/>
    <mergeCell ref="B29:E29"/>
    <mergeCell ref="E25:M25"/>
    <mergeCell ref="G33:J33"/>
    <mergeCell ref="B27:J27"/>
    <mergeCell ref="K27:L27"/>
    <mergeCell ref="B26:F26"/>
    <mergeCell ref="H26:I26"/>
    <mergeCell ref="J26:L26"/>
    <mergeCell ref="K22:M22"/>
    <mergeCell ref="K23:M23"/>
    <mergeCell ref="B25:D25"/>
    <mergeCell ref="B28:M28"/>
    <mergeCell ref="I23:J23"/>
    <mergeCell ref="B24:C24"/>
    <mergeCell ref="E24:L24"/>
    <mergeCell ref="H10:J10"/>
    <mergeCell ref="B39:E39"/>
    <mergeCell ref="F39:K39"/>
    <mergeCell ref="E10:F10"/>
    <mergeCell ref="E11:G11"/>
    <mergeCell ref="D14:G14"/>
    <mergeCell ref="E34:F34"/>
    <mergeCell ref="K33:M33"/>
    <mergeCell ref="B33:D33"/>
    <mergeCell ref="G34:J34"/>
  </mergeCells>
  <printOptions horizontalCentered="1" verticalCentered="1"/>
  <pageMargins left="0.18" right="0.22" top="0.17" bottom="0.25" header="0.2" footer="0.26"/>
  <pageSetup fitToHeight="1" fitToWidth="1" horizontalDpi="600" verticalDpi="600" orientation="portrait" scale="93" r:id="rId3"/>
  <drawing r:id="rId2"/>
  <legacyDrawing r:id="rId1"/>
</worksheet>
</file>

<file path=xl/worksheets/sheet5.xml><?xml version="1.0" encoding="utf-8"?>
<worksheet xmlns="http://schemas.openxmlformats.org/spreadsheetml/2006/main" xmlns:r="http://schemas.openxmlformats.org/officeDocument/2006/relationships">
  <sheetPr codeName="Sheet5">
    <tabColor indexed="29"/>
    <pageSetUpPr fitToPage="1"/>
  </sheetPr>
  <dimension ref="A1:AG248"/>
  <sheetViews>
    <sheetView showGridLines="0" showZeros="0" showOutlineSymbols="0" zoomScalePageLayoutView="0" workbookViewId="0" topLeftCell="A1">
      <selection activeCell="P2" sqref="P2:T3"/>
    </sheetView>
  </sheetViews>
  <sheetFormatPr defaultColWidth="9.140625" defaultRowHeight="12.75"/>
  <cols>
    <col min="1" max="1" width="2.00390625" style="125" customWidth="1"/>
    <col min="2" max="2" width="3.7109375" style="43" customWidth="1"/>
    <col min="3" max="3" width="9.421875" style="43" customWidth="1"/>
    <col min="4" max="4" width="4.140625" style="43" customWidth="1"/>
    <col min="5" max="5" width="9.8515625" style="43" customWidth="1"/>
    <col min="6" max="6" width="2.00390625" style="43" customWidth="1"/>
    <col min="7" max="7" width="10.421875" style="43" customWidth="1"/>
    <col min="8" max="8" width="10.7109375" style="43" customWidth="1"/>
    <col min="9" max="9" width="0.9921875" style="43" customWidth="1"/>
    <col min="10" max="10" width="9.00390625" style="43" customWidth="1"/>
    <col min="11" max="11" width="2.28125" style="43" customWidth="1"/>
    <col min="12" max="12" width="7.7109375" style="43" customWidth="1"/>
    <col min="13" max="13" width="9.57421875" style="43" customWidth="1"/>
    <col min="14" max="14" width="8.00390625" style="43" customWidth="1"/>
    <col min="15" max="15" width="10.28125" style="43" customWidth="1"/>
    <col min="16" max="16" width="1.421875" style="43" customWidth="1"/>
    <col min="17" max="17" width="10.421875" style="43" customWidth="1"/>
    <col min="18" max="18" width="13.140625" style="46" customWidth="1"/>
    <col min="19" max="19" width="3.00390625" style="43" customWidth="1"/>
    <col min="20" max="20" width="6.8515625" style="135" customWidth="1"/>
    <col min="21" max="33" width="9.140625" style="125" customWidth="1"/>
    <col min="34" max="16384" width="9.140625" style="43" customWidth="1"/>
  </cols>
  <sheetData>
    <row r="1" ht="20.25" customHeight="1">
      <c r="A1" s="135"/>
    </row>
    <row r="2" spans="1:20" ht="18" customHeight="1">
      <c r="A2" s="135"/>
      <c r="P2" s="1058" t="s">
        <v>173</v>
      </c>
      <c r="Q2" s="1059"/>
      <c r="R2" s="1059"/>
      <c r="S2" s="1059"/>
      <c r="T2" s="1060"/>
    </row>
    <row r="3" spans="1:20" ht="31.5" customHeight="1">
      <c r="A3" s="135"/>
      <c r="C3" s="44"/>
      <c r="P3" s="1061"/>
      <c r="Q3" s="1062"/>
      <c r="R3" s="1062"/>
      <c r="S3" s="1062"/>
      <c r="T3" s="1063"/>
    </row>
    <row r="4" spans="1:19" ht="22.5" customHeight="1" thickBot="1">
      <c r="A4" s="135"/>
      <c r="C4" s="44"/>
      <c r="O4" s="289" t="s">
        <v>78</v>
      </c>
      <c r="P4" s="1064">
        <f>'TAB 3-TA Multiple Dest'!L6</f>
        <v>0</v>
      </c>
      <c r="Q4" s="980"/>
      <c r="R4" s="980"/>
      <c r="S4" s="286"/>
    </row>
    <row r="5" spans="1:33" s="45" customFormat="1" ht="14.25" customHeight="1">
      <c r="A5" s="136"/>
      <c r="B5" s="1129" t="s">
        <v>113</v>
      </c>
      <c r="C5" s="1130"/>
      <c r="D5" s="1130"/>
      <c r="E5" s="1131"/>
      <c r="F5" s="1132"/>
      <c r="G5" s="260" t="s">
        <v>112</v>
      </c>
      <c r="H5" s="1095">
        <f>'TAB 3-TA Multiple Dest'!F7</f>
        <v>0</v>
      </c>
      <c r="I5" s="1096"/>
      <c r="J5" s="1096"/>
      <c r="K5" s="146"/>
      <c r="L5" s="1103" t="s">
        <v>105</v>
      </c>
      <c r="M5" s="1104"/>
      <c r="N5" s="1105"/>
      <c r="O5" s="1126">
        <f>'TAB 3-TA Multiple Dest'!K7</f>
        <v>0</v>
      </c>
      <c r="P5" s="1127"/>
      <c r="Q5" s="1128"/>
      <c r="R5" s="1138" t="s">
        <v>144</v>
      </c>
      <c r="S5" s="882"/>
      <c r="T5" s="882"/>
      <c r="U5" s="126"/>
      <c r="V5" s="126"/>
      <c r="W5" s="126"/>
      <c r="X5" s="126"/>
      <c r="Y5" s="126"/>
      <c r="Z5" s="126"/>
      <c r="AA5" s="126"/>
      <c r="AB5" s="126"/>
      <c r="AC5" s="126"/>
      <c r="AD5" s="126"/>
      <c r="AE5" s="126"/>
      <c r="AF5" s="126"/>
      <c r="AG5" s="126"/>
    </row>
    <row r="6" spans="1:33" s="45" customFormat="1" ht="12" customHeight="1">
      <c r="A6" s="136"/>
      <c r="B6" s="1100" t="str">
        <f>'TAB 3-TA Multiple Dest'!B8:D8</f>
        <v>Traveler Name</v>
      </c>
      <c r="C6" s="1101"/>
      <c r="D6" s="1101"/>
      <c r="E6" s="1101"/>
      <c r="F6" s="1102"/>
      <c r="G6" s="1097">
        <f>'TAB 3-TA Multiple Dest'!E8</f>
        <v>0</v>
      </c>
      <c r="H6" s="1098"/>
      <c r="I6" s="1098"/>
      <c r="J6" s="1098"/>
      <c r="K6" s="1099"/>
      <c r="L6" s="1122" t="s">
        <v>53</v>
      </c>
      <c r="M6" s="1122"/>
      <c r="N6" s="1122"/>
      <c r="O6" s="802">
        <f>'TAB 3-TA Multiple Dest'!K8</f>
        <v>0</v>
      </c>
      <c r="P6" s="1113"/>
      <c r="Q6" s="1116"/>
      <c r="R6" s="1137"/>
      <c r="S6" s="819"/>
      <c r="T6" s="819"/>
      <c r="U6" s="126"/>
      <c r="V6" s="126"/>
      <c r="W6" s="126"/>
      <c r="X6" s="126"/>
      <c r="Y6" s="126"/>
      <c r="Z6" s="126"/>
      <c r="AA6" s="126"/>
      <c r="AB6" s="126"/>
      <c r="AC6" s="126"/>
      <c r="AD6" s="126"/>
      <c r="AE6" s="126"/>
      <c r="AF6" s="126"/>
      <c r="AG6" s="126"/>
    </row>
    <row r="7" spans="1:33" s="45" customFormat="1" ht="12" customHeight="1">
      <c r="A7" s="136"/>
      <c r="B7" s="1089" t="str">
        <f>'TAB 3-TA Multiple Dest'!B9:D9</f>
        <v>Traveler ID# (incl. (V or N)</v>
      </c>
      <c r="C7" s="1090"/>
      <c r="D7" s="1090"/>
      <c r="E7" s="1090"/>
      <c r="F7" s="1091"/>
      <c r="G7" s="1097">
        <f>'TAB 3-TA Multiple Dest'!E9</f>
        <v>0</v>
      </c>
      <c r="H7" s="1098"/>
      <c r="I7" s="1098"/>
      <c r="J7" s="1098"/>
      <c r="K7" s="1099"/>
      <c r="L7" s="1122" t="s">
        <v>54</v>
      </c>
      <c r="M7" s="1122"/>
      <c r="N7" s="1122"/>
      <c r="O7" s="802">
        <f>'TAB 3-TA Multiple Dest'!K9</f>
        <v>0</v>
      </c>
      <c r="P7" s="1113"/>
      <c r="Q7" s="1116"/>
      <c r="R7" s="819"/>
      <c r="S7" s="819"/>
      <c r="T7" s="819"/>
      <c r="U7" s="126"/>
      <c r="V7" s="126"/>
      <c r="W7" s="126"/>
      <c r="X7" s="126"/>
      <c r="Y7" s="126"/>
      <c r="Z7" s="126"/>
      <c r="AA7" s="126"/>
      <c r="AB7" s="126"/>
      <c r="AC7" s="126"/>
      <c r="AD7" s="126"/>
      <c r="AE7" s="126"/>
      <c r="AF7" s="126"/>
      <c r="AG7" s="126"/>
    </row>
    <row r="8" spans="1:33" s="45" customFormat="1" ht="12" customHeight="1">
      <c r="A8" s="136"/>
      <c r="B8" s="1089" t="str">
        <f>'TAB 3-TA Multiple Dest'!B10:D10</f>
        <v>Traveler's Phone/Mail Station</v>
      </c>
      <c r="C8" s="1090"/>
      <c r="D8" s="1090"/>
      <c r="E8" s="1090"/>
      <c r="F8" s="1091"/>
      <c r="G8" s="1097">
        <f>'TAB 3-TA Multiple Dest'!E10</f>
        <v>0</v>
      </c>
      <c r="H8" s="1113"/>
      <c r="I8" s="1113"/>
      <c r="J8" s="1114">
        <f>'TAB 3-TA Multiple Dest'!G10</f>
        <v>0</v>
      </c>
      <c r="K8" s="773"/>
      <c r="L8" s="1122" t="s">
        <v>55</v>
      </c>
      <c r="M8" s="1122"/>
      <c r="N8" s="1122"/>
      <c r="O8" s="802">
        <f>'TAB 3-TA Multiple Dest'!K10</f>
        <v>0</v>
      </c>
      <c r="P8" s="1113"/>
      <c r="Q8" s="1116"/>
      <c r="R8" s="819"/>
      <c r="S8" s="819"/>
      <c r="T8" s="819"/>
      <c r="U8" s="126"/>
      <c r="V8" s="126"/>
      <c r="W8" s="126"/>
      <c r="X8" s="126"/>
      <c r="Y8" s="126"/>
      <c r="Z8" s="126"/>
      <c r="AA8" s="126"/>
      <c r="AB8" s="126"/>
      <c r="AC8" s="126"/>
      <c r="AD8" s="126"/>
      <c r="AE8" s="126"/>
      <c r="AF8" s="126"/>
      <c r="AG8" s="126"/>
    </row>
    <row r="9" spans="1:33" s="45" customFormat="1" ht="12" customHeight="1">
      <c r="A9" s="136"/>
      <c r="B9" s="1089" t="str">
        <f>'TAB 3-TA Multiple Dest'!B11:D11</f>
        <v>Traveler's Email Address </v>
      </c>
      <c r="C9" s="1090"/>
      <c r="D9" s="1090"/>
      <c r="E9" s="1090"/>
      <c r="F9" s="1091"/>
      <c r="G9" s="1114">
        <f>'TAB 3-TA Multiple Dest'!E11</f>
        <v>0</v>
      </c>
      <c r="H9" s="772"/>
      <c r="I9" s="772"/>
      <c r="J9" s="772"/>
      <c r="K9" s="773"/>
      <c r="L9" s="1122" t="s">
        <v>56</v>
      </c>
      <c r="M9" s="1122"/>
      <c r="N9" s="1122"/>
      <c r="O9" s="1115">
        <f>'TAB 3-TA Multiple Dest'!K11</f>
        <v>0</v>
      </c>
      <c r="P9" s="1113"/>
      <c r="Q9" s="1116"/>
      <c r="R9" s="819"/>
      <c r="S9" s="819"/>
      <c r="T9" s="819"/>
      <c r="U9" s="126"/>
      <c r="V9" s="126"/>
      <c r="W9" s="126"/>
      <c r="X9" s="126"/>
      <c r="Y9" s="126"/>
      <c r="Z9" s="126"/>
      <c r="AA9" s="126"/>
      <c r="AB9" s="126"/>
      <c r="AC9" s="126"/>
      <c r="AD9" s="126"/>
      <c r="AE9" s="126"/>
      <c r="AF9" s="126"/>
      <c r="AG9" s="126"/>
    </row>
    <row r="10" spans="1:33" s="45" customFormat="1" ht="12" customHeight="1">
      <c r="A10" s="136"/>
      <c r="B10" s="1089" t="str">
        <f>'TAB 3-TA Multiple Dest'!B12:D12</f>
        <v>TA Preparer</v>
      </c>
      <c r="C10" s="1090"/>
      <c r="D10" s="1090"/>
      <c r="E10" s="1090"/>
      <c r="F10" s="1091"/>
      <c r="G10" s="1097">
        <f>'TAB 3-TA Multiple Dest'!E12</f>
        <v>0</v>
      </c>
      <c r="H10" s="1098"/>
      <c r="I10" s="1098"/>
      <c r="J10" s="1098"/>
      <c r="K10" s="1099"/>
      <c r="L10" s="785" t="s">
        <v>19</v>
      </c>
      <c r="M10" s="785"/>
      <c r="N10" s="785"/>
      <c r="O10" s="1115">
        <f>'TAB 3-TA Multiple Dest'!K12</f>
        <v>0</v>
      </c>
      <c r="P10" s="1113"/>
      <c r="Q10" s="1116"/>
      <c r="R10" s="819"/>
      <c r="S10" s="819"/>
      <c r="T10" s="819"/>
      <c r="U10" s="126"/>
      <c r="V10" s="126"/>
      <c r="W10" s="126"/>
      <c r="X10" s="126"/>
      <c r="Y10" s="126"/>
      <c r="Z10" s="126"/>
      <c r="AA10" s="126"/>
      <c r="AB10" s="126"/>
      <c r="AC10" s="126"/>
      <c r="AD10" s="126"/>
      <c r="AE10" s="126"/>
      <c r="AF10" s="126"/>
      <c r="AG10" s="126"/>
    </row>
    <row r="11" spans="1:33" s="45" customFormat="1" ht="12" customHeight="1">
      <c r="A11" s="136"/>
      <c r="B11" s="1089" t="str">
        <f>'TAB 3-TA Multiple Dest'!B13:D13</f>
        <v>Preparer's Phone | Email </v>
      </c>
      <c r="C11" s="1090"/>
      <c r="D11" s="1090"/>
      <c r="E11" s="1090"/>
      <c r="F11" s="1091"/>
      <c r="G11" s="145">
        <f>'TAB 3-TA Multiple Dest'!E13</f>
        <v>0</v>
      </c>
      <c r="H11" s="1117">
        <f>'TAB 3-TA Multiple Dest'!F13</f>
        <v>0</v>
      </c>
      <c r="I11" s="1118"/>
      <c r="J11" s="1118"/>
      <c r="K11" s="1119"/>
      <c r="L11" s="1120"/>
      <c r="M11" s="1089"/>
      <c r="N11" s="1121"/>
      <c r="O11" s="1139"/>
      <c r="P11" s="1140"/>
      <c r="Q11" s="1141"/>
      <c r="R11" s="819"/>
      <c r="S11" s="819"/>
      <c r="T11" s="819"/>
      <c r="U11" s="126"/>
      <c r="V11" s="126"/>
      <c r="W11" s="126"/>
      <c r="X11" s="126"/>
      <c r="Y11" s="126"/>
      <c r="Z11" s="126"/>
      <c r="AA11" s="126"/>
      <c r="AB11" s="126"/>
      <c r="AC11" s="126"/>
      <c r="AD11" s="126"/>
      <c r="AE11" s="126"/>
      <c r="AF11" s="126"/>
      <c r="AG11" s="126"/>
    </row>
    <row r="12" spans="1:33" s="45" customFormat="1" ht="16.5" customHeight="1">
      <c r="A12" s="136"/>
      <c r="B12" s="1092" t="s">
        <v>165</v>
      </c>
      <c r="C12" s="1093"/>
      <c r="D12" s="1093"/>
      <c r="E12" s="1093"/>
      <c r="F12" s="1094"/>
      <c r="G12" s="1133">
        <f>'TAB 3-TA Multiple Dest'!D14</f>
        <v>0</v>
      </c>
      <c r="H12" s="1134"/>
      <c r="I12" s="1135"/>
      <c r="J12" s="1135"/>
      <c r="K12" s="1135"/>
      <c r="L12" s="1135"/>
      <c r="M12" s="1135"/>
      <c r="N12" s="1135"/>
      <c r="O12" s="1135"/>
      <c r="P12" s="1135"/>
      <c r="Q12" s="1136"/>
      <c r="R12" s="844"/>
      <c r="S12" s="844"/>
      <c r="T12" s="844"/>
      <c r="U12" s="126"/>
      <c r="V12" s="126"/>
      <c r="W12" s="126"/>
      <c r="X12" s="126"/>
      <c r="Y12" s="126"/>
      <c r="Z12" s="126"/>
      <c r="AA12" s="126"/>
      <c r="AB12" s="126"/>
      <c r="AC12" s="126"/>
      <c r="AD12" s="126"/>
      <c r="AE12" s="126"/>
      <c r="AF12" s="126"/>
      <c r="AG12" s="126"/>
    </row>
    <row r="13" spans="1:33" s="2" customFormat="1" ht="12.75" customHeight="1">
      <c r="A13" s="137"/>
      <c r="B13" s="164"/>
      <c r="C13" s="165"/>
      <c r="D13" s="166"/>
      <c r="E13" s="166"/>
      <c r="F13" s="166"/>
      <c r="G13" s="166"/>
      <c r="H13" s="167" t="s">
        <v>101</v>
      </c>
      <c r="I13" s="168"/>
      <c r="J13" s="168"/>
      <c r="K13" s="168"/>
      <c r="L13" s="168"/>
      <c r="M13" s="168"/>
      <c r="N13" s="166"/>
      <c r="O13" s="166"/>
      <c r="P13" s="166"/>
      <c r="Q13" s="169"/>
      <c r="R13" s="169"/>
      <c r="S13" s="169"/>
      <c r="T13" s="169"/>
      <c r="U13" s="127"/>
      <c r="V13" s="127"/>
      <c r="W13" s="127"/>
      <c r="X13" s="127"/>
      <c r="Y13" s="127"/>
      <c r="Z13" s="127"/>
      <c r="AA13" s="127"/>
      <c r="AB13" s="127"/>
      <c r="AC13" s="127"/>
      <c r="AD13" s="127"/>
      <c r="AE13" s="127"/>
      <c r="AF13" s="127"/>
      <c r="AG13" s="127"/>
    </row>
    <row r="14" spans="1:19" ht="26.25" customHeight="1">
      <c r="A14" s="135"/>
      <c r="B14" s="5"/>
      <c r="C14" s="6" t="s">
        <v>222</v>
      </c>
      <c r="D14" s="7"/>
      <c r="E14" s="1087">
        <f>'TAB 3-TA Multiple Dest'!E16:G16</f>
        <v>0</v>
      </c>
      <c r="F14" s="1088"/>
      <c r="G14" s="1142" t="s">
        <v>25</v>
      </c>
      <c r="H14" s="787"/>
      <c r="I14" s="496"/>
      <c r="J14" s="1124">
        <f>'TAB 3-TA Multiple Dest'!K16</f>
        <v>0</v>
      </c>
      <c r="K14" s="1088"/>
      <c r="L14" s="8"/>
      <c r="M14" s="8"/>
      <c r="N14" s="8"/>
      <c r="O14" s="8"/>
      <c r="P14" s="8"/>
      <c r="Q14" s="8"/>
      <c r="R14" s="9"/>
      <c r="S14" s="191" t="s">
        <v>14</v>
      </c>
    </row>
    <row r="15" spans="1:33" s="2" customFormat="1" ht="12" customHeight="1">
      <c r="A15" s="137"/>
      <c r="B15" s="172" t="s">
        <v>12</v>
      </c>
      <c r="C15" s="172" t="s">
        <v>10</v>
      </c>
      <c r="D15" s="173"/>
      <c r="E15" s="527" t="s">
        <v>241</v>
      </c>
      <c r="F15" s="173"/>
      <c r="G15" s="173"/>
      <c r="H15" s="173"/>
      <c r="I15" s="173"/>
      <c r="J15" s="173"/>
      <c r="K15" s="173"/>
      <c r="L15" s="173"/>
      <c r="M15" s="173"/>
      <c r="N15" s="173"/>
      <c r="O15" s="173"/>
      <c r="P15" s="173"/>
      <c r="Q15" s="173"/>
      <c r="R15" s="161"/>
      <c r="S15" s="161"/>
      <c r="T15" s="890" t="s">
        <v>142</v>
      </c>
      <c r="U15" s="127"/>
      <c r="V15" s="127"/>
      <c r="W15" s="127"/>
      <c r="X15" s="127"/>
      <c r="Y15" s="127"/>
      <c r="Z15" s="127"/>
      <c r="AA15" s="127"/>
      <c r="AB15" s="127"/>
      <c r="AC15" s="127"/>
      <c r="AD15" s="127"/>
      <c r="AE15" s="127"/>
      <c r="AF15" s="127"/>
      <c r="AG15" s="127"/>
    </row>
    <row r="16" spans="1:33" s="1" customFormat="1" ht="16.5" customHeight="1">
      <c r="A16" s="138"/>
      <c r="B16" s="10"/>
      <c r="C16" s="174" t="s">
        <v>65</v>
      </c>
      <c r="D16" s="170"/>
      <c r="E16" s="174" t="s">
        <v>64</v>
      </c>
      <c r="F16" s="170"/>
      <c r="G16" s="170"/>
      <c r="H16" s="1078" t="s">
        <v>51</v>
      </c>
      <c r="I16" s="1078"/>
      <c r="J16" s="1079"/>
      <c r="K16" s="819"/>
      <c r="L16" s="21"/>
      <c r="M16" s="170"/>
      <c r="N16" s="21"/>
      <c r="O16" s="175"/>
      <c r="P16" s="175"/>
      <c r="Q16" s="175"/>
      <c r="R16" s="170" t="s">
        <v>1</v>
      </c>
      <c r="S16" s="15"/>
      <c r="T16" s="891"/>
      <c r="U16" s="128"/>
      <c r="V16" s="128"/>
      <c r="W16" s="128"/>
      <c r="X16" s="128"/>
      <c r="Y16" s="128"/>
      <c r="Z16" s="128"/>
      <c r="AA16" s="128"/>
      <c r="AB16" s="128"/>
      <c r="AC16" s="128"/>
      <c r="AD16" s="128"/>
      <c r="AE16" s="128"/>
      <c r="AF16" s="128"/>
      <c r="AG16" s="128"/>
    </row>
    <row r="17" spans="1:33" s="1" customFormat="1" ht="10.5" customHeight="1">
      <c r="A17" s="138"/>
      <c r="B17" s="13" t="s">
        <v>15</v>
      </c>
      <c r="C17" s="526">
        <f>E14</f>
        <v>0</v>
      </c>
      <c r="D17" s="10"/>
      <c r="E17" s="910">
        <f>'TAB 3-TA Multiple Dest'!E18:G18</f>
        <v>0</v>
      </c>
      <c r="F17" s="911"/>
      <c r="G17" s="10"/>
      <c r="H17" s="798">
        <f>'TAB 3-TA Multiple Dest'!K18</f>
        <v>0</v>
      </c>
      <c r="I17" s="798"/>
      <c r="J17" s="799"/>
      <c r="K17" s="1080"/>
      <c r="L17" s="10"/>
      <c r="M17" s="43"/>
      <c r="N17" s="31"/>
      <c r="O17" s="31"/>
      <c r="P17" s="31"/>
      <c r="Q17" s="31"/>
      <c r="R17" s="108"/>
      <c r="S17" s="191"/>
      <c r="T17" s="176"/>
      <c r="U17" s="128"/>
      <c r="V17" s="128"/>
      <c r="W17" s="128"/>
      <c r="X17" s="128"/>
      <c r="Y17" s="128"/>
      <c r="Z17" s="128"/>
      <c r="AA17" s="128"/>
      <c r="AB17" s="128"/>
      <c r="AC17" s="128"/>
      <c r="AD17" s="128"/>
      <c r="AE17" s="128"/>
      <c r="AF17" s="128"/>
      <c r="AG17" s="128"/>
    </row>
    <row r="18" spans="1:33" s="1" customFormat="1" ht="10.5" customHeight="1">
      <c r="A18" s="138"/>
      <c r="B18" s="13" t="s">
        <v>16</v>
      </c>
      <c r="C18" s="120"/>
      <c r="D18" s="10"/>
      <c r="E18" s="912"/>
      <c r="F18" s="913"/>
      <c r="G18" s="10"/>
      <c r="H18" s="800"/>
      <c r="I18" s="800"/>
      <c r="J18" s="800"/>
      <c r="K18" s="913"/>
      <c r="L18" s="10"/>
      <c r="M18" s="43"/>
      <c r="N18" s="31"/>
      <c r="O18" s="31"/>
      <c r="P18" s="31"/>
      <c r="Q18" s="31"/>
      <c r="R18" s="108"/>
      <c r="S18" s="502"/>
      <c r="T18" s="176"/>
      <c r="U18" s="128"/>
      <c r="V18" s="128"/>
      <c r="W18" s="128"/>
      <c r="X18" s="128"/>
      <c r="Y18" s="128"/>
      <c r="Z18" s="128"/>
      <c r="AA18" s="128"/>
      <c r="AB18" s="128"/>
      <c r="AC18" s="128"/>
      <c r="AD18" s="128"/>
      <c r="AE18" s="128"/>
      <c r="AF18" s="128"/>
      <c r="AG18" s="128"/>
    </row>
    <row r="19" spans="1:33" s="1" customFormat="1" ht="10.5" customHeight="1">
      <c r="A19" s="138"/>
      <c r="B19" s="13" t="s">
        <v>71</v>
      </c>
      <c r="C19" s="120"/>
      <c r="D19" s="10"/>
      <c r="E19" s="912"/>
      <c r="F19" s="913"/>
      <c r="G19" s="10"/>
      <c r="H19" s="800"/>
      <c r="I19" s="800"/>
      <c r="J19" s="800"/>
      <c r="K19" s="913"/>
      <c r="L19" s="10"/>
      <c r="M19" s="43"/>
      <c r="N19" s="31"/>
      <c r="O19" s="31"/>
      <c r="P19" s="31"/>
      <c r="Q19" s="31"/>
      <c r="R19" s="108"/>
      <c r="S19" s="502"/>
      <c r="T19" s="176"/>
      <c r="U19" s="128"/>
      <c r="V19" s="128"/>
      <c r="W19" s="128"/>
      <c r="X19" s="128"/>
      <c r="Y19" s="128"/>
      <c r="Z19" s="128"/>
      <c r="AA19" s="128"/>
      <c r="AB19" s="128"/>
      <c r="AC19" s="128"/>
      <c r="AD19" s="128"/>
      <c r="AE19" s="128"/>
      <c r="AF19" s="128"/>
      <c r="AG19" s="128"/>
    </row>
    <row r="20" spans="1:33" s="1" customFormat="1" ht="10.5" customHeight="1">
      <c r="A20" s="138"/>
      <c r="B20" s="13" t="s">
        <v>72</v>
      </c>
      <c r="C20" s="120"/>
      <c r="D20" s="10"/>
      <c r="E20" s="912"/>
      <c r="F20" s="913"/>
      <c r="G20" s="10"/>
      <c r="H20" s="800"/>
      <c r="I20" s="800"/>
      <c r="J20" s="800"/>
      <c r="K20" s="913"/>
      <c r="L20" s="10"/>
      <c r="M20" s="43"/>
      <c r="N20" s="31"/>
      <c r="O20" s="31"/>
      <c r="P20" s="31"/>
      <c r="Q20" s="31"/>
      <c r="R20" s="108"/>
      <c r="S20" s="502"/>
      <c r="T20" s="176"/>
      <c r="U20" s="128"/>
      <c r="V20" s="128"/>
      <c r="W20" s="128"/>
      <c r="X20" s="128"/>
      <c r="Y20" s="128"/>
      <c r="Z20" s="128"/>
      <c r="AA20" s="128"/>
      <c r="AB20" s="128"/>
      <c r="AC20" s="128"/>
      <c r="AD20" s="128"/>
      <c r="AE20" s="128"/>
      <c r="AF20" s="128"/>
      <c r="AG20" s="128"/>
    </row>
    <row r="21" spans="1:33" s="1" customFormat="1" ht="10.5" customHeight="1">
      <c r="A21" s="138"/>
      <c r="B21" s="13" t="s">
        <v>73</v>
      </c>
      <c r="C21" s="120"/>
      <c r="D21" s="10"/>
      <c r="E21" s="912"/>
      <c r="F21" s="913"/>
      <c r="G21" s="10"/>
      <c r="H21" s="1081"/>
      <c r="I21" s="1081"/>
      <c r="J21" s="1081"/>
      <c r="K21" s="1082"/>
      <c r="L21" s="10"/>
      <c r="M21" s="43"/>
      <c r="N21" s="31"/>
      <c r="O21" s="31"/>
      <c r="P21" s="31"/>
      <c r="Q21" s="31"/>
      <c r="R21" s="108"/>
      <c r="S21" s="502"/>
      <c r="T21" s="176"/>
      <c r="U21" s="128"/>
      <c r="V21" s="128"/>
      <c r="W21" s="128"/>
      <c r="X21" s="128"/>
      <c r="Y21" s="128"/>
      <c r="Z21" s="128"/>
      <c r="AA21" s="128"/>
      <c r="AB21" s="128"/>
      <c r="AC21" s="128"/>
      <c r="AD21" s="128"/>
      <c r="AE21" s="128"/>
      <c r="AF21" s="128"/>
      <c r="AG21" s="128"/>
    </row>
    <row r="22" spans="1:33" s="1" customFormat="1" ht="10.5" customHeight="1">
      <c r="A22" s="138"/>
      <c r="B22" s="13" t="s">
        <v>74</v>
      </c>
      <c r="C22" s="120"/>
      <c r="D22" s="10"/>
      <c r="E22" s="912"/>
      <c r="F22" s="913"/>
      <c r="G22" s="10"/>
      <c r="H22" s="800"/>
      <c r="I22" s="800"/>
      <c r="J22" s="800"/>
      <c r="K22" s="913"/>
      <c r="L22" s="10"/>
      <c r="M22" s="43"/>
      <c r="N22" s="31"/>
      <c r="O22" s="31"/>
      <c r="P22" s="31"/>
      <c r="Q22" s="31" t="s">
        <v>17</v>
      </c>
      <c r="R22" s="108"/>
      <c r="S22" s="502"/>
      <c r="T22" s="176"/>
      <c r="U22" s="128"/>
      <c r="V22" s="128"/>
      <c r="W22" s="128"/>
      <c r="X22" s="128"/>
      <c r="Y22" s="128"/>
      <c r="Z22" s="128"/>
      <c r="AA22" s="128"/>
      <c r="AB22" s="128"/>
      <c r="AC22" s="128"/>
      <c r="AD22" s="128"/>
      <c r="AE22" s="128"/>
      <c r="AF22" s="128"/>
      <c r="AG22" s="128"/>
    </row>
    <row r="23" spans="1:33" s="1" customFormat="1" ht="15.75" customHeight="1">
      <c r="A23" s="138"/>
      <c r="B23" s="796"/>
      <c r="C23" s="797"/>
      <c r="D23" s="797"/>
      <c r="E23" s="797"/>
      <c r="F23" s="797"/>
      <c r="G23" s="797"/>
      <c r="H23" s="797"/>
      <c r="I23" s="797"/>
      <c r="J23" s="797"/>
      <c r="K23" s="797"/>
      <c r="L23" s="797"/>
      <c r="M23" s="797"/>
      <c r="N23" s="797"/>
      <c r="O23" s="797"/>
      <c r="P23" s="204"/>
      <c r="Q23" s="11" t="s">
        <v>61</v>
      </c>
      <c r="R23" s="12">
        <f>SUM(R17:R22)</f>
        <v>0</v>
      </c>
      <c r="S23" s="191"/>
      <c r="T23" s="177"/>
      <c r="U23" s="128"/>
      <c r="V23" s="128"/>
      <c r="W23" s="128"/>
      <c r="X23" s="128"/>
      <c r="Y23" s="128"/>
      <c r="Z23" s="128"/>
      <c r="AA23" s="128"/>
      <c r="AB23" s="128"/>
      <c r="AC23" s="128"/>
      <c r="AD23" s="128"/>
      <c r="AE23" s="128"/>
      <c r="AF23" s="128"/>
      <c r="AG23" s="128"/>
    </row>
    <row r="24" spans="1:33" s="1" customFormat="1" ht="21.75" customHeight="1">
      <c r="A24" s="138"/>
      <c r="B24" s="53" t="s">
        <v>2</v>
      </c>
      <c r="C24" s="53" t="s">
        <v>34</v>
      </c>
      <c r="D24" s="54"/>
      <c r="E24" s="54"/>
      <c r="F24" s="54"/>
      <c r="G24" s="54"/>
      <c r="H24" s="793" t="s">
        <v>38</v>
      </c>
      <c r="I24" s="1125"/>
      <c r="J24" s="1125"/>
      <c r="K24" s="209"/>
      <c r="L24" s="251"/>
      <c r="M24" s="241" t="s">
        <v>37</v>
      </c>
      <c r="N24" s="245"/>
      <c r="O24" s="245"/>
      <c r="P24" s="245"/>
      <c r="Q24" s="246"/>
      <c r="R24" s="24"/>
      <c r="S24" s="191"/>
      <c r="T24" s="178"/>
      <c r="U24" s="128"/>
      <c r="V24" s="128"/>
      <c r="W24" s="128"/>
      <c r="X24" s="128"/>
      <c r="Y24" s="128"/>
      <c r="Z24" s="128"/>
      <c r="AA24" s="128"/>
      <c r="AB24" s="128"/>
      <c r="AC24" s="128"/>
      <c r="AD24" s="128"/>
      <c r="AE24" s="128"/>
      <c r="AF24" s="128"/>
      <c r="AG24" s="128"/>
    </row>
    <row r="25" spans="1:33" s="1" customFormat="1" ht="25.5" customHeight="1">
      <c r="A25" s="138"/>
      <c r="B25" s="56"/>
      <c r="C25" s="57" t="s">
        <v>0</v>
      </c>
      <c r="D25" s="57"/>
      <c r="E25" s="57" t="s">
        <v>64</v>
      </c>
      <c r="F25" s="57"/>
      <c r="G25" s="57" t="s">
        <v>66</v>
      </c>
      <c r="H25" s="239" t="s">
        <v>166</v>
      </c>
      <c r="I25" s="232"/>
      <c r="J25" s="238" t="s">
        <v>150</v>
      </c>
      <c r="K25" s="233"/>
      <c r="L25" s="270" t="s">
        <v>154</v>
      </c>
      <c r="M25" s="239" t="s">
        <v>5</v>
      </c>
      <c r="N25" s="247"/>
      <c r="O25" s="278" t="s">
        <v>11</v>
      </c>
      <c r="P25" s="248"/>
      <c r="Q25" s="290" t="s">
        <v>155</v>
      </c>
      <c r="R25" s="29" t="s">
        <v>162</v>
      </c>
      <c r="S25" s="191"/>
      <c r="T25" s="178"/>
      <c r="U25" s="128"/>
      <c r="V25" s="128"/>
      <c r="W25" s="128"/>
      <c r="X25" s="128"/>
      <c r="Y25" s="128"/>
      <c r="Z25" s="128"/>
      <c r="AA25" s="128"/>
      <c r="AB25" s="128"/>
      <c r="AC25" s="128"/>
      <c r="AD25" s="128"/>
      <c r="AE25" s="128"/>
      <c r="AF25" s="128"/>
      <c r="AG25" s="128"/>
    </row>
    <row r="26" spans="1:33" s="1" customFormat="1" ht="14.25" customHeight="1">
      <c r="A26" s="138"/>
      <c r="B26" s="24"/>
      <c r="C26" s="105"/>
      <c r="D26" s="24"/>
      <c r="E26" s="106"/>
      <c r="F26" s="24"/>
      <c r="G26" s="107"/>
      <c r="H26" s="234"/>
      <c r="I26" s="13" t="s">
        <v>160</v>
      </c>
      <c r="J26" s="372"/>
      <c r="K26" s="276" t="s">
        <v>161</v>
      </c>
      <c r="L26" s="240">
        <f>H26*J26</f>
        <v>0</v>
      </c>
      <c r="M26" s="249"/>
      <c r="N26" s="13" t="s">
        <v>160</v>
      </c>
      <c r="O26" s="231" t="str">
        <f>IF(ISERROR(Q26/M26),"-",Q26/M26)</f>
        <v>-</v>
      </c>
      <c r="P26" s="276" t="s">
        <v>161</v>
      </c>
      <c r="Q26" s="293"/>
      <c r="R26" s="294">
        <f>L26+Q26</f>
        <v>0</v>
      </c>
      <c r="S26" s="191"/>
      <c r="T26" s="179"/>
      <c r="U26" s="128"/>
      <c r="V26" s="128"/>
      <c r="W26" s="128"/>
      <c r="X26" s="128"/>
      <c r="Y26" s="128"/>
      <c r="Z26" s="128"/>
      <c r="AA26" s="128"/>
      <c r="AB26" s="128"/>
      <c r="AC26" s="128"/>
      <c r="AD26" s="128"/>
      <c r="AE26" s="128"/>
      <c r="AF26" s="128"/>
      <c r="AG26" s="128"/>
    </row>
    <row r="27" spans="1:33" s="1" customFormat="1" ht="10.5" customHeight="1">
      <c r="A27" s="138"/>
      <c r="B27" s="24"/>
      <c r="C27" s="105"/>
      <c r="D27" s="24"/>
      <c r="E27" s="106"/>
      <c r="F27" s="24"/>
      <c r="G27" s="107"/>
      <c r="H27" s="235"/>
      <c r="I27" s="13" t="s">
        <v>160</v>
      </c>
      <c r="J27" s="372"/>
      <c r="K27" s="276" t="s">
        <v>161</v>
      </c>
      <c r="L27" s="240">
        <f>H27*J27</f>
        <v>0</v>
      </c>
      <c r="M27" s="249"/>
      <c r="N27" s="13" t="s">
        <v>160</v>
      </c>
      <c r="O27" s="231" t="str">
        <f>IF(ISERROR(Q27/M27),"-",Q27/M27)</f>
        <v>-</v>
      </c>
      <c r="P27" s="276" t="s">
        <v>161</v>
      </c>
      <c r="Q27" s="292"/>
      <c r="R27" s="294">
        <f>L27+Q27</f>
        <v>0</v>
      </c>
      <c r="S27" s="191"/>
      <c r="T27" s="179"/>
      <c r="U27" s="128"/>
      <c r="V27" s="128"/>
      <c r="W27" s="128"/>
      <c r="X27" s="128"/>
      <c r="Y27" s="128"/>
      <c r="Z27" s="128"/>
      <c r="AA27" s="128"/>
      <c r="AB27" s="128"/>
      <c r="AC27" s="128"/>
      <c r="AD27" s="128"/>
      <c r="AE27" s="128"/>
      <c r="AF27" s="128"/>
      <c r="AG27" s="128"/>
    </row>
    <row r="28" spans="1:33" s="2" customFormat="1" ht="10.5" customHeight="1">
      <c r="A28" s="137"/>
      <c r="B28" s="24"/>
      <c r="C28" s="105"/>
      <c r="D28" s="24"/>
      <c r="E28" s="106"/>
      <c r="F28" s="24"/>
      <c r="G28" s="107"/>
      <c r="H28" s="234"/>
      <c r="I28" s="13" t="s">
        <v>160</v>
      </c>
      <c r="J28" s="372"/>
      <c r="K28" s="276" t="s">
        <v>161</v>
      </c>
      <c r="L28" s="240">
        <f>H28*J28</f>
        <v>0</v>
      </c>
      <c r="M28" s="249"/>
      <c r="N28" s="13" t="s">
        <v>160</v>
      </c>
      <c r="O28" s="231" t="str">
        <f>IF(ISERROR(Q28/M28),"-",Q28/M28)</f>
        <v>-</v>
      </c>
      <c r="P28" s="276" t="s">
        <v>161</v>
      </c>
      <c r="Q28" s="296"/>
      <c r="R28" s="295">
        <f>L28+Q28</f>
        <v>0</v>
      </c>
      <c r="S28" s="191"/>
      <c r="T28" s="176"/>
      <c r="U28" s="127"/>
      <c r="V28" s="127"/>
      <c r="W28" s="127"/>
      <c r="X28" s="127"/>
      <c r="Y28" s="127"/>
      <c r="Z28" s="127"/>
      <c r="AA28" s="127"/>
      <c r="AB28" s="127"/>
      <c r="AC28" s="127"/>
      <c r="AD28" s="127"/>
      <c r="AE28" s="127"/>
      <c r="AF28" s="127"/>
      <c r="AG28" s="127"/>
    </row>
    <row r="29" spans="1:33" s="2" customFormat="1" ht="10.5" customHeight="1">
      <c r="A29" s="137"/>
      <c r="B29" s="24"/>
      <c r="C29" s="105"/>
      <c r="D29" s="24"/>
      <c r="E29" s="106"/>
      <c r="F29" s="24"/>
      <c r="G29" s="107"/>
      <c r="H29" s="234"/>
      <c r="I29" s="13" t="s">
        <v>160</v>
      </c>
      <c r="J29" s="372"/>
      <c r="K29" s="276" t="s">
        <v>161</v>
      </c>
      <c r="L29" s="240">
        <f>H29*J29</f>
        <v>0</v>
      </c>
      <c r="M29" s="249"/>
      <c r="N29" s="13" t="s">
        <v>160</v>
      </c>
      <c r="O29" s="231" t="str">
        <f>IF(ISERROR(Q29/M29),"-",Q29/M29)</f>
        <v>-</v>
      </c>
      <c r="P29" s="276" t="s">
        <v>161</v>
      </c>
      <c r="Q29" s="296"/>
      <c r="R29" s="295">
        <f>L29+Q29</f>
        <v>0</v>
      </c>
      <c r="S29" s="191"/>
      <c r="T29" s="176"/>
      <c r="U29" s="127"/>
      <c r="V29" s="127"/>
      <c r="W29" s="127"/>
      <c r="X29" s="127"/>
      <c r="Y29" s="127"/>
      <c r="Z29" s="127"/>
      <c r="AA29" s="127"/>
      <c r="AB29" s="127"/>
      <c r="AC29" s="127"/>
      <c r="AD29" s="127"/>
      <c r="AE29" s="127"/>
      <c r="AF29" s="127"/>
      <c r="AG29" s="127"/>
    </row>
    <row r="30" spans="1:33" s="1" customFormat="1" ht="16.5" customHeight="1">
      <c r="A30" s="138"/>
      <c r="B30" s="203"/>
      <c r="C30" s="202"/>
      <c r="D30" s="202"/>
      <c r="E30" s="202"/>
      <c r="F30" s="202"/>
      <c r="G30" s="202"/>
      <c r="H30" s="901" t="s">
        <v>176</v>
      </c>
      <c r="I30" s="902"/>
      <c r="J30" s="902"/>
      <c r="K30" s="902"/>
      <c r="L30" s="903"/>
      <c r="M30" s="202"/>
      <c r="N30" s="202"/>
      <c r="O30" s="202"/>
      <c r="P30" s="202"/>
      <c r="Q30" s="11" t="s">
        <v>61</v>
      </c>
      <c r="R30" s="12">
        <f>SUM(R26:R29)</f>
        <v>0</v>
      </c>
      <c r="S30" s="191"/>
      <c r="T30" s="177"/>
      <c r="U30" s="128"/>
      <c r="V30" s="128"/>
      <c r="W30" s="128"/>
      <c r="X30" s="128"/>
      <c r="Y30" s="128"/>
      <c r="Z30" s="128"/>
      <c r="AA30" s="128"/>
      <c r="AB30" s="128"/>
      <c r="AC30" s="128"/>
      <c r="AD30" s="128"/>
      <c r="AE30" s="128"/>
      <c r="AF30" s="128"/>
      <c r="AG30" s="128"/>
    </row>
    <row r="31" spans="1:33" s="1" customFormat="1" ht="12" customHeight="1">
      <c r="A31" s="138"/>
      <c r="B31" s="53" t="s">
        <v>42</v>
      </c>
      <c r="C31" s="14" t="s">
        <v>4</v>
      </c>
      <c r="E31" s="788" t="s">
        <v>170</v>
      </c>
      <c r="F31" s="789"/>
      <c r="G31" s="789"/>
      <c r="H31" s="789"/>
      <c r="I31" s="15"/>
      <c r="J31" s="24"/>
      <c r="K31" s="918" t="s">
        <v>169</v>
      </c>
      <c r="L31" s="918"/>
      <c r="M31" s="918"/>
      <c r="N31" s="918"/>
      <c r="O31" s="288"/>
      <c r="P31" s="24"/>
      <c r="Q31" s="24"/>
      <c r="R31" s="15"/>
      <c r="S31" s="509"/>
      <c r="T31" s="178"/>
      <c r="U31" s="128"/>
      <c r="V31" s="128"/>
      <c r="W31" s="128"/>
      <c r="X31" s="128"/>
      <c r="Y31" s="128"/>
      <c r="Z31" s="128"/>
      <c r="AA31" s="128"/>
      <c r="AB31" s="128"/>
      <c r="AC31" s="128"/>
      <c r="AD31" s="128"/>
      <c r="AE31" s="128"/>
      <c r="AF31" s="128"/>
      <c r="AG31" s="128"/>
    </row>
    <row r="32" spans="1:33" s="1" customFormat="1" ht="12" customHeight="1">
      <c r="A32" s="138"/>
      <c r="B32" s="24"/>
      <c r="C32" s="16" t="s">
        <v>85</v>
      </c>
      <c r="D32" s="17"/>
      <c r="E32" s="18" t="s">
        <v>86</v>
      </c>
      <c r="F32" s="19"/>
      <c r="G32" s="19"/>
      <c r="H32" s="1145" t="s">
        <v>43</v>
      </c>
      <c r="I32" s="1146"/>
      <c r="J32" s="1146"/>
      <c r="K32" s="20"/>
      <c r="L32" s="21"/>
      <c r="M32" s="21" t="s">
        <v>5</v>
      </c>
      <c r="N32" s="21"/>
      <c r="O32" s="1144" t="s">
        <v>6</v>
      </c>
      <c r="P32" s="1144"/>
      <c r="Q32" s="22"/>
      <c r="R32" s="123" t="s">
        <v>1</v>
      </c>
      <c r="S32" s="512"/>
      <c r="T32" s="180"/>
      <c r="U32" s="128"/>
      <c r="V32" s="128"/>
      <c r="W32" s="128"/>
      <c r="X32" s="128"/>
      <c r="Y32" s="128"/>
      <c r="Z32" s="128"/>
      <c r="AA32" s="128"/>
      <c r="AB32" s="128"/>
      <c r="AC32" s="128"/>
      <c r="AD32" s="128"/>
      <c r="AE32" s="128"/>
      <c r="AF32" s="128"/>
      <c r="AG32" s="128"/>
    </row>
    <row r="33" spans="1:33" s="1" customFormat="1" ht="10.5" customHeight="1">
      <c r="A33" s="138"/>
      <c r="B33" s="55" t="s">
        <v>15</v>
      </c>
      <c r="C33" s="120"/>
      <c r="D33" s="121"/>
      <c r="E33" s="120"/>
      <c r="F33" s="24"/>
      <c r="G33" s="24"/>
      <c r="H33" s="1085"/>
      <c r="I33" s="1085"/>
      <c r="J33" s="1086"/>
      <c r="K33" s="277"/>
      <c r="L33" s="58"/>
      <c r="M33" s="371"/>
      <c r="N33" s="262" t="s">
        <v>160</v>
      </c>
      <c r="O33" s="1147"/>
      <c r="P33" s="1082"/>
      <c r="Q33" s="276" t="s">
        <v>161</v>
      </c>
      <c r="R33" s="124">
        <f aca="true" t="shared" si="0" ref="R33:R38">M33*O33</f>
        <v>0</v>
      </c>
      <c r="S33" s="502"/>
      <c r="T33" s="176"/>
      <c r="U33" s="128"/>
      <c r="V33" s="128"/>
      <c r="W33" s="128"/>
      <c r="X33" s="128"/>
      <c r="Y33" s="128"/>
      <c r="Z33" s="128"/>
      <c r="AA33" s="128"/>
      <c r="AB33" s="128"/>
      <c r="AC33" s="128"/>
      <c r="AD33" s="128"/>
      <c r="AE33" s="128"/>
      <c r="AF33" s="128"/>
      <c r="AG33" s="128"/>
    </row>
    <row r="34" spans="1:33" s="1" customFormat="1" ht="10.5" customHeight="1">
      <c r="A34" s="138"/>
      <c r="B34" s="55" t="s">
        <v>16</v>
      </c>
      <c r="C34" s="120"/>
      <c r="D34" s="122"/>
      <c r="E34" s="120"/>
      <c r="F34" s="24"/>
      <c r="G34" s="24"/>
      <c r="H34" s="912"/>
      <c r="I34" s="912"/>
      <c r="J34" s="1065"/>
      <c r="K34" s="277"/>
      <c r="L34" s="59"/>
      <c r="M34" s="371"/>
      <c r="N34" s="262" t="s">
        <v>160</v>
      </c>
      <c r="O34" s="1143"/>
      <c r="P34" s="913"/>
      <c r="Q34" s="276" t="s">
        <v>161</v>
      </c>
      <c r="R34" s="124">
        <f t="shared" si="0"/>
        <v>0</v>
      </c>
      <c r="S34" s="191"/>
      <c r="T34" s="181"/>
      <c r="U34" s="128"/>
      <c r="V34" s="128"/>
      <c r="W34" s="128"/>
      <c r="X34" s="128"/>
      <c r="Y34" s="128"/>
      <c r="Z34" s="128"/>
      <c r="AA34" s="128"/>
      <c r="AB34" s="128"/>
      <c r="AC34" s="128"/>
      <c r="AD34" s="128"/>
      <c r="AE34" s="128"/>
      <c r="AF34" s="128"/>
      <c r="AG34" s="128"/>
    </row>
    <row r="35" spans="1:33" s="1" customFormat="1" ht="10.5" customHeight="1">
      <c r="A35" s="138"/>
      <c r="B35" s="55" t="s">
        <v>71</v>
      </c>
      <c r="C35" s="120"/>
      <c r="D35" s="122"/>
      <c r="E35" s="120"/>
      <c r="F35" s="24"/>
      <c r="G35" s="24"/>
      <c r="H35" s="912"/>
      <c r="I35" s="912"/>
      <c r="J35" s="1065"/>
      <c r="K35" s="277"/>
      <c r="L35" s="59"/>
      <c r="M35" s="371"/>
      <c r="N35" s="262" t="s">
        <v>160</v>
      </c>
      <c r="O35" s="1143"/>
      <c r="P35" s="913"/>
      <c r="Q35" s="276" t="s">
        <v>161</v>
      </c>
      <c r="R35" s="124">
        <f t="shared" si="0"/>
        <v>0</v>
      </c>
      <c r="S35" s="191"/>
      <c r="T35" s="181"/>
      <c r="U35" s="128"/>
      <c r="V35" s="128"/>
      <c r="W35" s="128"/>
      <c r="X35" s="128"/>
      <c r="Y35" s="128"/>
      <c r="Z35" s="128"/>
      <c r="AA35" s="128"/>
      <c r="AB35" s="128"/>
      <c r="AC35" s="128"/>
      <c r="AD35" s="128"/>
      <c r="AE35" s="128"/>
      <c r="AF35" s="128"/>
      <c r="AG35" s="128"/>
    </row>
    <row r="36" spans="1:33" s="1" customFormat="1" ht="10.5" customHeight="1">
      <c r="A36" s="138"/>
      <c r="B36" s="55" t="s">
        <v>72</v>
      </c>
      <c r="C36" s="120"/>
      <c r="D36" s="122"/>
      <c r="E36" s="120"/>
      <c r="F36" s="24"/>
      <c r="G36" s="24"/>
      <c r="H36" s="912"/>
      <c r="I36" s="912"/>
      <c r="J36" s="1065"/>
      <c r="K36" s="277"/>
      <c r="L36" s="59"/>
      <c r="M36" s="371"/>
      <c r="N36" s="262" t="s">
        <v>160</v>
      </c>
      <c r="O36" s="1143"/>
      <c r="P36" s="913"/>
      <c r="Q36" s="276" t="s">
        <v>161</v>
      </c>
      <c r="R36" s="124">
        <f t="shared" si="0"/>
        <v>0</v>
      </c>
      <c r="S36" s="191"/>
      <c r="T36" s="181"/>
      <c r="U36" s="128"/>
      <c r="V36" s="128"/>
      <c r="W36" s="128"/>
      <c r="X36" s="128"/>
      <c r="Y36" s="128"/>
      <c r="Z36" s="128"/>
      <c r="AA36" s="128"/>
      <c r="AB36" s="128"/>
      <c r="AC36" s="128"/>
      <c r="AD36" s="128"/>
      <c r="AE36" s="128"/>
      <c r="AF36" s="128"/>
      <c r="AG36" s="128"/>
    </row>
    <row r="37" spans="1:33" s="1" customFormat="1" ht="10.5" customHeight="1">
      <c r="A37" s="138"/>
      <c r="B37" s="55" t="s">
        <v>73</v>
      </c>
      <c r="C37" s="120"/>
      <c r="D37" s="122"/>
      <c r="E37" s="120"/>
      <c r="F37" s="24"/>
      <c r="G37" s="24"/>
      <c r="H37" s="912"/>
      <c r="I37" s="912"/>
      <c r="J37" s="1065"/>
      <c r="K37" s="277"/>
      <c r="L37" s="59"/>
      <c r="M37" s="371"/>
      <c r="N37" s="262" t="s">
        <v>160</v>
      </c>
      <c r="O37" s="1143"/>
      <c r="P37" s="913"/>
      <c r="Q37" s="276" t="s">
        <v>161</v>
      </c>
      <c r="R37" s="124">
        <f t="shared" si="0"/>
        <v>0</v>
      </c>
      <c r="S37" s="191"/>
      <c r="T37" s="181"/>
      <c r="U37" s="128"/>
      <c r="V37" s="128"/>
      <c r="W37" s="128"/>
      <c r="X37" s="128"/>
      <c r="Y37" s="128"/>
      <c r="Z37" s="128"/>
      <c r="AA37" s="128"/>
      <c r="AB37" s="128"/>
      <c r="AC37" s="128"/>
      <c r="AD37" s="128"/>
      <c r="AE37" s="128"/>
      <c r="AF37" s="128"/>
      <c r="AG37" s="128"/>
    </row>
    <row r="38" spans="1:33" s="1" customFormat="1" ht="10.5" customHeight="1">
      <c r="A38" s="138"/>
      <c r="B38" s="55" t="s">
        <v>74</v>
      </c>
      <c r="C38" s="120"/>
      <c r="D38" s="122"/>
      <c r="E38" s="120"/>
      <c r="F38" s="24"/>
      <c r="G38" s="24"/>
      <c r="H38" s="912"/>
      <c r="I38" s="912"/>
      <c r="J38" s="1065"/>
      <c r="K38" s="277"/>
      <c r="L38" s="59"/>
      <c r="M38" s="371"/>
      <c r="N38" s="262" t="s">
        <v>160</v>
      </c>
      <c r="O38" s="1143"/>
      <c r="P38" s="913"/>
      <c r="Q38" s="276" t="s">
        <v>161</v>
      </c>
      <c r="R38" s="124">
        <f t="shared" si="0"/>
        <v>0</v>
      </c>
      <c r="S38" s="191"/>
      <c r="T38" s="181"/>
      <c r="U38" s="128"/>
      <c r="V38" s="128"/>
      <c r="W38" s="128"/>
      <c r="X38" s="128"/>
      <c r="Y38" s="128"/>
      <c r="Z38" s="128"/>
      <c r="AA38" s="128"/>
      <c r="AB38" s="128"/>
      <c r="AC38" s="128"/>
      <c r="AD38" s="128"/>
      <c r="AE38" s="128"/>
      <c r="AF38" s="128"/>
      <c r="AG38" s="128"/>
    </row>
    <row r="39" spans="1:33" s="2" customFormat="1" ht="16.5" customHeight="1" thickBot="1">
      <c r="A39" s="137"/>
      <c r="B39" s="24"/>
      <c r="C39" s="109"/>
      <c r="D39" s="109"/>
      <c r="E39" s="109"/>
      <c r="F39" s="31"/>
      <c r="G39" s="31"/>
      <c r="H39" s="909"/>
      <c r="I39" s="909"/>
      <c r="J39" s="909"/>
      <c r="K39" s="236"/>
      <c r="L39" s="212"/>
      <c r="M39" s="212" t="s">
        <v>146</v>
      </c>
      <c r="N39" s="212"/>
      <c r="O39" s="212"/>
      <c r="P39" s="212"/>
      <c r="Q39" s="213" t="s">
        <v>61</v>
      </c>
      <c r="R39" s="264">
        <f>SUM(R33:R38)-D44</f>
        <v>0</v>
      </c>
      <c r="S39" s="502"/>
      <c r="T39" s="182"/>
      <c r="U39" s="127"/>
      <c r="V39" s="127"/>
      <c r="W39" s="127"/>
      <c r="X39" s="127"/>
      <c r="Y39" s="127"/>
      <c r="Z39" s="127"/>
      <c r="AA39" s="127"/>
      <c r="AB39" s="127"/>
      <c r="AC39" s="127"/>
      <c r="AD39" s="127"/>
      <c r="AE39" s="127"/>
      <c r="AF39" s="127"/>
      <c r="AG39" s="127"/>
    </row>
    <row r="40" spans="1:33" s="1" customFormat="1" ht="13.5" customHeight="1">
      <c r="A40" s="138"/>
      <c r="B40" s="216" t="s">
        <v>3</v>
      </c>
      <c r="C40" s="217" t="s">
        <v>35</v>
      </c>
      <c r="D40" s="218"/>
      <c r="E40" s="242" t="s">
        <v>157</v>
      </c>
      <c r="F40" s="850" t="s">
        <v>156</v>
      </c>
      <c r="G40" s="851"/>
      <c r="H40" s="914" t="s">
        <v>39</v>
      </c>
      <c r="I40" s="915"/>
      <c r="J40" s="866" t="s">
        <v>158</v>
      </c>
      <c r="K40" s="851"/>
      <c r="L40" s="219" t="s">
        <v>156</v>
      </c>
      <c r="M40" s="223" t="s">
        <v>63</v>
      </c>
      <c r="N40" s="242" t="s">
        <v>159</v>
      </c>
      <c r="O40" s="850" t="s">
        <v>156</v>
      </c>
      <c r="P40" s="851"/>
      <c r="Q40" s="224" t="s">
        <v>39</v>
      </c>
      <c r="R40" s="220" t="s">
        <v>96</v>
      </c>
      <c r="S40" s="512"/>
      <c r="T40" s="183"/>
      <c r="U40" s="128"/>
      <c r="V40" s="128"/>
      <c r="W40" s="128"/>
      <c r="X40" s="128"/>
      <c r="Y40" s="128"/>
      <c r="Z40" s="128"/>
      <c r="AA40" s="128"/>
      <c r="AB40" s="128"/>
      <c r="AC40" s="128"/>
      <c r="AD40" s="128"/>
      <c r="AE40" s="128"/>
      <c r="AF40" s="128"/>
      <c r="AG40" s="128"/>
    </row>
    <row r="41" spans="1:33" s="1" customFormat="1" ht="12" customHeight="1">
      <c r="A41" s="138"/>
      <c r="B41" s="221"/>
      <c r="C41" s="60" t="s">
        <v>40</v>
      </c>
      <c r="D41" s="237"/>
      <c r="E41" s="112"/>
      <c r="F41" s="869"/>
      <c r="G41" s="906"/>
      <c r="H41" s="1076">
        <f>E41*F41</f>
        <v>0</v>
      </c>
      <c r="I41" s="1077"/>
      <c r="J41" s="867"/>
      <c r="K41" s="1123"/>
      <c r="L41" s="114"/>
      <c r="M41" s="252">
        <f>J41*L41</f>
        <v>0</v>
      </c>
      <c r="N41" s="113"/>
      <c r="O41" s="1109"/>
      <c r="P41" s="1110"/>
      <c r="Q41" s="227">
        <f>N41*O41</f>
        <v>0</v>
      </c>
      <c r="R41" s="228">
        <f>H41+M41+Q41</f>
        <v>0</v>
      </c>
      <c r="S41" s="504"/>
      <c r="T41" s="176"/>
      <c r="U41" s="128"/>
      <c r="V41" s="128"/>
      <c r="W41" s="128"/>
      <c r="X41" s="128"/>
      <c r="Y41" s="128"/>
      <c r="Z41" s="128"/>
      <c r="AA41" s="128"/>
      <c r="AB41" s="128"/>
      <c r="AC41" s="128"/>
      <c r="AD41" s="128"/>
      <c r="AE41" s="128"/>
      <c r="AF41" s="128"/>
      <c r="AG41" s="128"/>
    </row>
    <row r="42" spans="1:33" s="1" customFormat="1" ht="12" customHeight="1">
      <c r="A42" s="138"/>
      <c r="B42" s="221"/>
      <c r="C42" s="60" t="s">
        <v>40</v>
      </c>
      <c r="D42" s="237"/>
      <c r="E42" s="207"/>
      <c r="F42" s="1074"/>
      <c r="G42" s="1075"/>
      <c r="H42" s="1076">
        <f>E42*F42</f>
        <v>0</v>
      </c>
      <c r="I42" s="1077"/>
      <c r="J42" s="1083"/>
      <c r="K42" s="1084"/>
      <c r="L42" s="114"/>
      <c r="M42" s="253">
        <f>J42*L42</f>
        <v>0</v>
      </c>
      <c r="N42" s="115"/>
      <c r="O42" s="1111"/>
      <c r="P42" s="1112"/>
      <c r="Q42" s="229">
        <f>N42*O42</f>
        <v>0</v>
      </c>
      <c r="R42" s="263">
        <f>H42+M42+Q42</f>
        <v>0</v>
      </c>
      <c r="S42" s="191"/>
      <c r="T42" s="176"/>
      <c r="U42" s="128"/>
      <c r="V42" s="128"/>
      <c r="W42" s="128"/>
      <c r="X42" s="128"/>
      <c r="Y42" s="128"/>
      <c r="Z42" s="128"/>
      <c r="AA42" s="128"/>
      <c r="AB42" s="128"/>
      <c r="AC42" s="128"/>
      <c r="AD42" s="128"/>
      <c r="AE42" s="128"/>
      <c r="AF42" s="128"/>
      <c r="AG42" s="128"/>
    </row>
    <row r="43" spans="1:33" s="1" customFormat="1" ht="12" customHeight="1">
      <c r="A43" s="138"/>
      <c r="B43" s="221"/>
      <c r="C43" s="60" t="s">
        <v>40</v>
      </c>
      <c r="D43" s="237"/>
      <c r="E43" s="207"/>
      <c r="F43" s="1074"/>
      <c r="G43" s="1075"/>
      <c r="H43" s="1076">
        <f>E43*F43</f>
        <v>0</v>
      </c>
      <c r="I43" s="1077"/>
      <c r="J43" s="1083"/>
      <c r="K43" s="1084"/>
      <c r="L43" s="114"/>
      <c r="M43" s="253">
        <f>J43*L43</f>
        <v>0</v>
      </c>
      <c r="N43" s="115"/>
      <c r="O43" s="1111"/>
      <c r="P43" s="1112"/>
      <c r="Q43" s="229">
        <f>N43*O43</f>
        <v>0</v>
      </c>
      <c r="R43" s="272">
        <f>H43+M43+Q43</f>
        <v>0</v>
      </c>
      <c r="S43" s="191"/>
      <c r="T43" s="176"/>
      <c r="U43" s="128"/>
      <c r="V43" s="128"/>
      <c r="W43" s="128"/>
      <c r="X43" s="128"/>
      <c r="Y43" s="128"/>
      <c r="Z43" s="128"/>
      <c r="AA43" s="128"/>
      <c r="AB43" s="128"/>
      <c r="AC43" s="128"/>
      <c r="AD43" s="128"/>
      <c r="AE43" s="128"/>
      <c r="AF43" s="128"/>
      <c r="AG43" s="128"/>
    </row>
    <row r="44" spans="1:33" s="1" customFormat="1" ht="12" customHeight="1" thickBot="1">
      <c r="A44" s="138"/>
      <c r="B44" s="244"/>
      <c r="C44" s="243" t="s">
        <v>61</v>
      </c>
      <c r="D44" s="904">
        <f>SUM(R41:R43)</f>
        <v>0</v>
      </c>
      <c r="E44" s="1072"/>
      <c r="F44" s="222"/>
      <c r="G44" s="1106" t="s">
        <v>167</v>
      </c>
      <c r="H44" s="1107"/>
      <c r="I44" s="1107"/>
      <c r="J44" s="1107"/>
      <c r="K44" s="1107"/>
      <c r="L44" s="1107"/>
      <c r="M44" s="1107"/>
      <c r="N44" s="1107"/>
      <c r="O44" s="1107"/>
      <c r="P44" s="1107"/>
      <c r="Q44" s="1107"/>
      <c r="R44" s="1108"/>
      <c r="S44" s="191"/>
      <c r="T44" s="176"/>
      <c r="U44" s="128"/>
      <c r="V44" s="128"/>
      <c r="W44" s="128"/>
      <c r="X44" s="128"/>
      <c r="Y44" s="128"/>
      <c r="Z44" s="128"/>
      <c r="AA44" s="128"/>
      <c r="AB44" s="128"/>
      <c r="AC44" s="128"/>
      <c r="AD44" s="128"/>
      <c r="AE44" s="128"/>
      <c r="AF44" s="128"/>
      <c r="AG44" s="128"/>
    </row>
    <row r="45" spans="1:33" s="1" customFormat="1" ht="12" customHeight="1">
      <c r="A45" s="138"/>
      <c r="B45" s="53" t="s">
        <v>7</v>
      </c>
      <c r="C45" s="53" t="s">
        <v>44</v>
      </c>
      <c r="D45" s="54"/>
      <c r="E45" s="54"/>
      <c r="F45" s="54"/>
      <c r="G45" s="54"/>
      <c r="H45" s="54"/>
      <c r="I45" s="54"/>
      <c r="J45" s="54"/>
      <c r="K45" s="54"/>
      <c r="L45" s="54"/>
      <c r="M45" s="54"/>
      <c r="N45" s="54"/>
      <c r="O45" s="24"/>
      <c r="P45" s="24"/>
      <c r="Q45" s="24"/>
      <c r="R45" s="215"/>
      <c r="S45" s="509"/>
      <c r="T45" s="178"/>
      <c r="U45" s="128"/>
      <c r="V45" s="128"/>
      <c r="W45" s="128"/>
      <c r="X45" s="128"/>
      <c r="Y45" s="128"/>
      <c r="Z45" s="128"/>
      <c r="AA45" s="128"/>
      <c r="AB45" s="128"/>
      <c r="AC45" s="128"/>
      <c r="AD45" s="128"/>
      <c r="AE45" s="128"/>
      <c r="AF45" s="128"/>
      <c r="AG45" s="128"/>
    </row>
    <row r="46" spans="1:33" s="1" customFormat="1" ht="12" customHeight="1">
      <c r="A46" s="138"/>
      <c r="B46" s="24"/>
      <c r="C46" s="25" t="s">
        <v>85</v>
      </c>
      <c r="D46" s="50"/>
      <c r="E46" s="25" t="s">
        <v>86</v>
      </c>
      <c r="F46" s="49"/>
      <c r="G46" s="83" t="s">
        <v>8</v>
      </c>
      <c r="H46" s="25"/>
      <c r="I46" s="25"/>
      <c r="J46" s="27" t="s">
        <v>76</v>
      </c>
      <c r="K46" s="27"/>
      <c r="L46" s="26"/>
      <c r="M46" s="25" t="s">
        <v>228</v>
      </c>
      <c r="N46" s="28"/>
      <c r="O46" s="29" t="s">
        <v>229</v>
      </c>
      <c r="P46" s="29"/>
      <c r="Q46" s="26"/>
      <c r="R46" s="25" t="s">
        <v>1</v>
      </c>
      <c r="S46" s="509"/>
      <c r="T46" s="178"/>
      <c r="U46" s="128"/>
      <c r="V46" s="128"/>
      <c r="W46" s="128"/>
      <c r="X46" s="128"/>
      <c r="Y46" s="128"/>
      <c r="Z46" s="128"/>
      <c r="AA46" s="128"/>
      <c r="AB46" s="128"/>
      <c r="AC46" s="128"/>
      <c r="AD46" s="128"/>
      <c r="AE46" s="128"/>
      <c r="AF46" s="128"/>
      <c r="AG46" s="128"/>
    </row>
    <row r="47" spans="1:33" s="1" customFormat="1" ht="12" customHeight="1">
      <c r="A47" s="138"/>
      <c r="B47" s="55" t="s">
        <v>15</v>
      </c>
      <c r="C47" s="120"/>
      <c r="D47" s="84"/>
      <c r="E47" s="120"/>
      <c r="F47" s="61"/>
      <c r="G47" s="1073"/>
      <c r="H47" s="796"/>
      <c r="I47" s="61"/>
      <c r="J47" s="107"/>
      <c r="K47" s="13"/>
      <c r="L47" s="31"/>
      <c r="M47" s="107"/>
      <c r="N47" s="262" t="s">
        <v>160</v>
      </c>
      <c r="O47" s="231" t="str">
        <f aca="true" t="shared" si="1" ref="O47:O52">IF(ISERROR(R47/M47),"-",R47/M47)</f>
        <v>-</v>
      </c>
      <c r="P47" s="226"/>
      <c r="Q47" s="276" t="s">
        <v>161</v>
      </c>
      <c r="R47" s="119"/>
      <c r="S47" s="191"/>
      <c r="T47" s="179"/>
      <c r="U47" s="128"/>
      <c r="V47" s="128"/>
      <c r="W47" s="128"/>
      <c r="X47" s="128"/>
      <c r="Y47" s="128"/>
      <c r="Z47" s="128"/>
      <c r="AA47" s="128"/>
      <c r="AB47" s="128"/>
      <c r="AC47" s="128"/>
      <c r="AD47" s="128"/>
      <c r="AE47" s="128"/>
      <c r="AF47" s="128"/>
      <c r="AG47" s="128"/>
    </row>
    <row r="48" spans="1:33" s="1" customFormat="1" ht="13.5" customHeight="1">
      <c r="A48" s="138"/>
      <c r="B48" s="55" t="s">
        <v>16</v>
      </c>
      <c r="C48" s="120"/>
      <c r="D48" s="31"/>
      <c r="E48" s="120"/>
      <c r="F48" s="61"/>
      <c r="G48" s="801"/>
      <c r="H48" s="801"/>
      <c r="I48" s="62"/>
      <c r="J48" s="107"/>
      <c r="K48" s="13"/>
      <c r="L48" s="31"/>
      <c r="M48" s="107"/>
      <c r="N48" s="13" t="s">
        <v>160</v>
      </c>
      <c r="O48" s="231" t="str">
        <f t="shared" si="1"/>
        <v>-</v>
      </c>
      <c r="P48" s="226"/>
      <c r="Q48" s="276" t="s">
        <v>161</v>
      </c>
      <c r="R48" s="119"/>
      <c r="S48" s="191"/>
      <c r="T48" s="176"/>
      <c r="U48" s="128"/>
      <c r="V48" s="128"/>
      <c r="W48" s="128"/>
      <c r="X48" s="128"/>
      <c r="Y48" s="128"/>
      <c r="Z48" s="128"/>
      <c r="AA48" s="128"/>
      <c r="AB48" s="128"/>
      <c r="AC48" s="128"/>
      <c r="AD48" s="128"/>
      <c r="AE48" s="128"/>
      <c r="AF48" s="128"/>
      <c r="AG48" s="128"/>
    </row>
    <row r="49" spans="1:33" s="1" customFormat="1" ht="13.5" customHeight="1">
      <c r="A49" s="138"/>
      <c r="B49" s="55" t="s">
        <v>71</v>
      </c>
      <c r="C49" s="120"/>
      <c r="D49" s="31"/>
      <c r="E49" s="120"/>
      <c r="F49" s="61"/>
      <c r="G49" s="801"/>
      <c r="H49" s="801"/>
      <c r="I49" s="62"/>
      <c r="J49" s="107"/>
      <c r="K49" s="13"/>
      <c r="L49" s="31"/>
      <c r="M49" s="107"/>
      <c r="N49" s="13" t="s">
        <v>160</v>
      </c>
      <c r="O49" s="231" t="str">
        <f t="shared" si="1"/>
        <v>-</v>
      </c>
      <c r="P49" s="226"/>
      <c r="Q49" s="276" t="s">
        <v>161</v>
      </c>
      <c r="R49" s="119"/>
      <c r="S49" s="502"/>
      <c r="T49" s="176"/>
      <c r="U49" s="128"/>
      <c r="V49" s="128"/>
      <c r="W49" s="128"/>
      <c r="X49" s="128"/>
      <c r="Y49" s="128"/>
      <c r="Z49" s="128"/>
      <c r="AA49" s="128"/>
      <c r="AB49" s="128"/>
      <c r="AC49" s="128"/>
      <c r="AD49" s="128"/>
      <c r="AE49" s="128"/>
      <c r="AF49" s="128"/>
      <c r="AG49" s="128"/>
    </row>
    <row r="50" spans="1:33" s="1" customFormat="1" ht="13.5" customHeight="1">
      <c r="A50" s="138"/>
      <c r="B50" s="55" t="s">
        <v>72</v>
      </c>
      <c r="C50" s="120"/>
      <c r="D50" s="31"/>
      <c r="E50" s="120"/>
      <c r="F50" s="61"/>
      <c r="G50" s="801"/>
      <c r="H50" s="801"/>
      <c r="I50" s="62"/>
      <c r="J50" s="107"/>
      <c r="K50" s="13"/>
      <c r="L50" s="31"/>
      <c r="M50" s="107"/>
      <c r="N50" s="13" t="s">
        <v>160</v>
      </c>
      <c r="O50" s="231" t="str">
        <f t="shared" si="1"/>
        <v>-</v>
      </c>
      <c r="P50" s="226"/>
      <c r="Q50" s="276" t="s">
        <v>161</v>
      </c>
      <c r="R50" s="119"/>
      <c r="S50" s="502"/>
      <c r="T50" s="176"/>
      <c r="U50" s="128"/>
      <c r="V50" s="128"/>
      <c r="W50" s="128"/>
      <c r="X50" s="128"/>
      <c r="Y50" s="128"/>
      <c r="Z50" s="128"/>
      <c r="AA50" s="128"/>
      <c r="AB50" s="128"/>
      <c r="AC50" s="128"/>
      <c r="AD50" s="128"/>
      <c r="AE50" s="128"/>
      <c r="AF50" s="128"/>
      <c r="AG50" s="128"/>
    </row>
    <row r="51" spans="1:33" s="1" customFormat="1" ht="13.5" customHeight="1">
      <c r="A51" s="138"/>
      <c r="B51" s="55" t="s">
        <v>73</v>
      </c>
      <c r="C51" s="120"/>
      <c r="D51" s="31"/>
      <c r="E51" s="120"/>
      <c r="F51" s="61"/>
      <c r="G51" s="801"/>
      <c r="H51" s="801"/>
      <c r="I51" s="62"/>
      <c r="J51" s="107"/>
      <c r="K51" s="13"/>
      <c r="L51" s="31"/>
      <c r="M51" s="107"/>
      <c r="N51" s="13" t="s">
        <v>160</v>
      </c>
      <c r="O51" s="231" t="str">
        <f t="shared" si="1"/>
        <v>-</v>
      </c>
      <c r="P51" s="226"/>
      <c r="Q51" s="276" t="s">
        <v>161</v>
      </c>
      <c r="R51" s="119"/>
      <c r="S51" s="502"/>
      <c r="T51" s="176"/>
      <c r="U51" s="128"/>
      <c r="V51" s="128"/>
      <c r="W51" s="128"/>
      <c r="X51" s="128"/>
      <c r="Y51" s="128"/>
      <c r="Z51" s="128"/>
      <c r="AA51" s="128"/>
      <c r="AB51" s="128"/>
      <c r="AC51" s="128"/>
      <c r="AD51" s="128"/>
      <c r="AE51" s="128"/>
      <c r="AF51" s="128"/>
      <c r="AG51" s="128"/>
    </row>
    <row r="52" spans="1:33" s="1" customFormat="1" ht="13.5" customHeight="1">
      <c r="A52" s="138"/>
      <c r="B52" s="55" t="s">
        <v>74</v>
      </c>
      <c r="C52" s="120"/>
      <c r="D52" s="31"/>
      <c r="E52" s="120"/>
      <c r="F52" s="61"/>
      <c r="G52" s="801"/>
      <c r="H52" s="801"/>
      <c r="I52" s="62"/>
      <c r="J52" s="107"/>
      <c r="K52" s="13"/>
      <c r="L52" s="31"/>
      <c r="M52" s="107"/>
      <c r="N52" s="13" t="s">
        <v>160</v>
      </c>
      <c r="O52" s="231" t="str">
        <f t="shared" si="1"/>
        <v>-</v>
      </c>
      <c r="P52" s="226"/>
      <c r="Q52" s="276" t="s">
        <v>161</v>
      </c>
      <c r="R52" s="119"/>
      <c r="S52" s="502"/>
      <c r="T52" s="176"/>
      <c r="U52" s="128"/>
      <c r="V52" s="128"/>
      <c r="W52" s="128"/>
      <c r="X52" s="128"/>
      <c r="Y52" s="128"/>
      <c r="Z52" s="128"/>
      <c r="AA52" s="128"/>
      <c r="AB52" s="128"/>
      <c r="AC52" s="128"/>
      <c r="AD52" s="128"/>
      <c r="AE52" s="128"/>
      <c r="AF52" s="128"/>
      <c r="AG52" s="128"/>
    </row>
    <row r="53" spans="1:33" s="2" customFormat="1" ht="15.75" customHeight="1">
      <c r="A53" s="137"/>
      <c r="B53" s="798"/>
      <c r="C53" s="844"/>
      <c r="D53" s="844"/>
      <c r="E53" s="844"/>
      <c r="F53" s="844"/>
      <c r="G53" s="844"/>
      <c r="H53" s="844"/>
      <c r="I53" s="844"/>
      <c r="J53" s="844"/>
      <c r="K53" s="844"/>
      <c r="L53" s="844"/>
      <c r="M53" s="844"/>
      <c r="N53" s="844"/>
      <c r="O53" s="844"/>
      <c r="P53" s="202"/>
      <c r="Q53" s="63" t="s">
        <v>61</v>
      </c>
      <c r="R53" s="23">
        <f>SUM(R47:R52)</f>
        <v>0</v>
      </c>
      <c r="S53" s="191"/>
      <c r="T53" s="184"/>
      <c r="U53" s="127"/>
      <c r="V53" s="127"/>
      <c r="W53" s="127"/>
      <c r="X53" s="127"/>
      <c r="Y53" s="127"/>
      <c r="Z53" s="127"/>
      <c r="AA53" s="127"/>
      <c r="AB53" s="127"/>
      <c r="AC53" s="127"/>
      <c r="AD53" s="127"/>
      <c r="AE53" s="127"/>
      <c r="AF53" s="127"/>
      <c r="AG53" s="127"/>
    </row>
    <row r="54" spans="1:33" s="1" customFormat="1" ht="12" customHeight="1">
      <c r="A54" s="138"/>
      <c r="B54" s="53" t="s">
        <v>9</v>
      </c>
      <c r="C54" s="64" t="s">
        <v>58</v>
      </c>
      <c r="D54" s="65"/>
      <c r="E54" s="32"/>
      <c r="F54" s="32"/>
      <c r="G54" s="32"/>
      <c r="H54" s="32"/>
      <c r="I54" s="32"/>
      <c r="J54" s="32"/>
      <c r="K54" s="32"/>
      <c r="L54" s="32"/>
      <c r="M54" s="32"/>
      <c r="N54" s="32"/>
      <c r="O54" s="32"/>
      <c r="P54" s="32"/>
      <c r="Q54" s="24"/>
      <c r="R54" s="245"/>
      <c r="S54" s="509"/>
      <c r="T54" s="178"/>
      <c r="U54" s="128"/>
      <c r="V54" s="128"/>
      <c r="W54" s="128"/>
      <c r="X54" s="128"/>
      <c r="Y54" s="128"/>
      <c r="Z54" s="128"/>
      <c r="AA54" s="128"/>
      <c r="AB54" s="128"/>
      <c r="AC54" s="128"/>
      <c r="AD54" s="128"/>
      <c r="AE54" s="128"/>
      <c r="AF54" s="128"/>
      <c r="AG54" s="128"/>
    </row>
    <row r="55" spans="1:33" s="1" customFormat="1" ht="14.25" customHeight="1">
      <c r="A55" s="138"/>
      <c r="B55" s="24"/>
      <c r="C55" s="859" t="s">
        <v>47</v>
      </c>
      <c r="D55" s="841"/>
      <c r="E55" s="841"/>
      <c r="F55" s="858"/>
      <c r="G55" s="858"/>
      <c r="H55" s="858"/>
      <c r="I55" s="858"/>
      <c r="J55" s="858"/>
      <c r="K55" s="858"/>
      <c r="L55" s="858"/>
      <c r="M55" s="858"/>
      <c r="N55" s="858"/>
      <c r="O55" s="858"/>
      <c r="P55" s="975"/>
      <c r="Q55" s="24"/>
      <c r="R55" s="119"/>
      <c r="S55" s="506"/>
      <c r="T55" s="179"/>
      <c r="U55" s="128"/>
      <c r="V55" s="128"/>
      <c r="W55" s="128"/>
      <c r="X55" s="128"/>
      <c r="Y55" s="128"/>
      <c r="Z55" s="128"/>
      <c r="AA55" s="128"/>
      <c r="AB55" s="128"/>
      <c r="AC55" s="128"/>
      <c r="AD55" s="128"/>
      <c r="AE55" s="128"/>
      <c r="AF55" s="128"/>
      <c r="AG55" s="128"/>
    </row>
    <row r="56" spans="1:33" s="1" customFormat="1" ht="16.5" customHeight="1">
      <c r="A56" s="138"/>
      <c r="B56" s="24"/>
      <c r="C56" s="840" t="s">
        <v>79</v>
      </c>
      <c r="D56" s="841"/>
      <c r="E56" s="841"/>
      <c r="F56" s="841"/>
      <c r="G56" s="842"/>
      <c r="H56" s="858"/>
      <c r="I56" s="858"/>
      <c r="J56" s="858"/>
      <c r="K56" s="858"/>
      <c r="L56" s="858"/>
      <c r="M56" s="858"/>
      <c r="N56" s="858"/>
      <c r="O56" s="858"/>
      <c r="P56" s="975"/>
      <c r="Q56" s="31"/>
      <c r="R56" s="116"/>
      <c r="S56" s="506"/>
      <c r="T56" s="176"/>
      <c r="U56" s="128"/>
      <c r="V56" s="128"/>
      <c r="W56" s="128"/>
      <c r="X56" s="128"/>
      <c r="Y56" s="128"/>
      <c r="Z56" s="128"/>
      <c r="AA56" s="128"/>
      <c r="AB56" s="128"/>
      <c r="AC56" s="128"/>
      <c r="AD56" s="128"/>
      <c r="AE56" s="128"/>
      <c r="AF56" s="128"/>
      <c r="AG56" s="128"/>
    </row>
    <row r="57" spans="1:33" s="2" customFormat="1" ht="16.5" customHeight="1">
      <c r="A57" s="137"/>
      <c r="B57" s="24"/>
      <c r="C57" s="32" t="s">
        <v>46</v>
      </c>
      <c r="D57" s="66"/>
      <c r="E57" s="858"/>
      <c r="F57" s="858"/>
      <c r="G57" s="858"/>
      <c r="H57" s="858"/>
      <c r="I57" s="858"/>
      <c r="J57" s="858"/>
      <c r="K57" s="858"/>
      <c r="L57" s="858"/>
      <c r="M57" s="858"/>
      <c r="N57" s="858"/>
      <c r="O57" s="858"/>
      <c r="P57" s="975"/>
      <c r="Q57" s="24"/>
      <c r="R57" s="116"/>
      <c r="S57" s="511"/>
      <c r="T57" s="176"/>
      <c r="U57" s="127"/>
      <c r="V57" s="127"/>
      <c r="W57" s="127"/>
      <c r="X57" s="127"/>
      <c r="Y57" s="127"/>
      <c r="Z57" s="127"/>
      <c r="AA57" s="127"/>
      <c r="AB57" s="127"/>
      <c r="AC57" s="127"/>
      <c r="AD57" s="127"/>
      <c r="AE57" s="127"/>
      <c r="AF57" s="127"/>
      <c r="AG57" s="127"/>
    </row>
    <row r="58" spans="1:33" s="1" customFormat="1" ht="21.75" customHeight="1">
      <c r="A58" s="138"/>
      <c r="B58" s="24"/>
      <c r="C58" s="817" t="s">
        <v>80</v>
      </c>
      <c r="D58" s="818"/>
      <c r="E58" s="818"/>
      <c r="F58" s="818"/>
      <c r="G58" s="818"/>
      <c r="H58" s="818"/>
      <c r="I58" s="818"/>
      <c r="J58" s="818"/>
      <c r="K58" s="818"/>
      <c r="L58" s="818"/>
      <c r="M58" s="818"/>
      <c r="N58" s="818"/>
      <c r="O58" s="818"/>
      <c r="P58" s="815"/>
      <c r="Q58" s="1071"/>
      <c r="R58" s="117"/>
      <c r="S58" s="191"/>
      <c r="T58" s="176"/>
      <c r="U58" s="128"/>
      <c r="V58" s="128"/>
      <c r="W58" s="128"/>
      <c r="X58" s="128"/>
      <c r="Y58" s="128"/>
      <c r="Z58" s="128"/>
      <c r="AA58" s="128"/>
      <c r="AB58" s="128"/>
      <c r="AC58" s="128"/>
      <c r="AD58" s="128"/>
      <c r="AE58" s="128"/>
      <c r="AF58" s="128"/>
      <c r="AG58" s="128"/>
    </row>
    <row r="59" spans="1:33" s="1" customFormat="1" ht="12.75" customHeight="1">
      <c r="A59" s="138"/>
      <c r="B59" s="24"/>
      <c r="C59" s="840" t="s">
        <v>13</v>
      </c>
      <c r="D59" s="841"/>
      <c r="E59" s="839"/>
      <c r="F59" s="839"/>
      <c r="G59" s="839"/>
      <c r="H59" s="839"/>
      <c r="I59" s="839"/>
      <c r="J59" s="839"/>
      <c r="K59" s="839"/>
      <c r="L59" s="839"/>
      <c r="M59" s="839"/>
      <c r="N59" s="839"/>
      <c r="O59" s="839"/>
      <c r="P59" s="1068"/>
      <c r="Q59" s="67"/>
      <c r="R59" s="118"/>
      <c r="S59" s="506"/>
      <c r="T59" s="176"/>
      <c r="U59" s="128"/>
      <c r="V59" s="128"/>
      <c r="W59" s="128"/>
      <c r="X59" s="128"/>
      <c r="Y59" s="128"/>
      <c r="Z59" s="128"/>
      <c r="AA59" s="128"/>
      <c r="AB59" s="128"/>
      <c r="AC59" s="128"/>
      <c r="AD59" s="128"/>
      <c r="AE59" s="128"/>
      <c r="AF59" s="128"/>
      <c r="AG59" s="128"/>
    </row>
    <row r="60" spans="1:33" s="1" customFormat="1" ht="16.5" customHeight="1">
      <c r="A60" s="138"/>
      <c r="B60" s="24"/>
      <c r="C60" s="840" t="s">
        <v>13</v>
      </c>
      <c r="D60" s="841"/>
      <c r="E60" s="1069"/>
      <c r="F60" s="1069"/>
      <c r="G60" s="1069"/>
      <c r="H60" s="1069"/>
      <c r="I60" s="1069"/>
      <c r="J60" s="1069"/>
      <c r="K60" s="1069"/>
      <c r="L60" s="1069"/>
      <c r="M60" s="1069"/>
      <c r="N60" s="1069"/>
      <c r="O60" s="1069"/>
      <c r="P60" s="1070"/>
      <c r="Q60" s="24"/>
      <c r="R60" s="118"/>
      <c r="S60" s="506"/>
      <c r="T60" s="176"/>
      <c r="U60" s="128"/>
      <c r="V60" s="128"/>
      <c r="W60" s="128"/>
      <c r="X60" s="128"/>
      <c r="Y60" s="128"/>
      <c r="Z60" s="128"/>
      <c r="AA60" s="128"/>
      <c r="AB60" s="128"/>
      <c r="AC60" s="128"/>
      <c r="AD60" s="128"/>
      <c r="AE60" s="128"/>
      <c r="AF60" s="128"/>
      <c r="AG60" s="128"/>
    </row>
    <row r="61" spans="1:33" s="1" customFormat="1" ht="15" customHeight="1">
      <c r="A61" s="138"/>
      <c r="B61" s="31"/>
      <c r="C61" s="896"/>
      <c r="D61" s="897"/>
      <c r="E61" s="897"/>
      <c r="F61" s="897"/>
      <c r="G61" s="897"/>
      <c r="H61" s="897"/>
      <c r="I61" s="897"/>
      <c r="J61" s="897"/>
      <c r="K61" s="897"/>
      <c r="L61" s="897"/>
      <c r="M61" s="897"/>
      <c r="N61" s="897"/>
      <c r="O61" s="897"/>
      <c r="P61" s="837"/>
      <c r="Q61" s="63" t="s">
        <v>61</v>
      </c>
      <c r="R61" s="208">
        <f>SUM(R54:R60)</f>
        <v>0</v>
      </c>
      <c r="S61" s="507"/>
      <c r="T61" s="185"/>
      <c r="U61" s="128"/>
      <c r="V61" s="128"/>
      <c r="W61" s="128"/>
      <c r="X61" s="128"/>
      <c r="Y61" s="128"/>
      <c r="Z61" s="128"/>
      <c r="AA61" s="128"/>
      <c r="AB61" s="128"/>
      <c r="AC61" s="128"/>
      <c r="AD61" s="128"/>
      <c r="AE61" s="128"/>
      <c r="AF61" s="128"/>
      <c r="AG61" s="128"/>
    </row>
    <row r="62" spans="1:33" s="1" customFormat="1" ht="15" customHeight="1">
      <c r="A62" s="138"/>
      <c r="B62" s="24"/>
      <c r="C62" s="843" t="s">
        <v>137</v>
      </c>
      <c r="D62" s="816"/>
      <c r="E62" s="816"/>
      <c r="F62" s="816"/>
      <c r="G62" s="816"/>
      <c r="H62" s="816"/>
      <c r="I62" s="24"/>
      <c r="J62" s="839"/>
      <c r="K62" s="839"/>
      <c r="L62" s="1067"/>
      <c r="M62" s="1067"/>
      <c r="N62" s="1067"/>
      <c r="O62" s="1067"/>
      <c r="P62" s="1068"/>
      <c r="Q62" s="894"/>
      <c r="R62" s="895"/>
      <c r="S62" s="191"/>
      <c r="T62" s="185"/>
      <c r="U62" s="128"/>
      <c r="V62" s="128"/>
      <c r="W62" s="128"/>
      <c r="X62" s="128"/>
      <c r="Y62" s="128"/>
      <c r="Z62" s="128"/>
      <c r="AA62" s="128"/>
      <c r="AB62" s="128"/>
      <c r="AC62" s="128"/>
      <c r="AD62" s="128"/>
      <c r="AE62" s="128"/>
      <c r="AF62" s="128"/>
      <c r="AG62" s="128"/>
    </row>
    <row r="63" spans="1:33" s="1" customFormat="1" ht="18" customHeight="1">
      <c r="A63" s="138"/>
      <c r="B63" s="68" t="s">
        <v>57</v>
      </c>
      <c r="C63" s="838" t="s">
        <v>36</v>
      </c>
      <c r="D63" s="838"/>
      <c r="E63" s="838"/>
      <c r="F63" s="838"/>
      <c r="G63" s="838"/>
      <c r="H63" s="838"/>
      <c r="I63" s="838"/>
      <c r="J63" s="838"/>
      <c r="K63" s="838"/>
      <c r="L63" s="838"/>
      <c r="M63" s="838"/>
      <c r="N63" s="838"/>
      <c r="O63" s="838"/>
      <c r="P63" s="200"/>
      <c r="Q63" s="823">
        <f>R23+R30+R39+R53+R61-Q62</f>
        <v>0</v>
      </c>
      <c r="R63" s="824"/>
      <c r="S63" s="506"/>
      <c r="T63" s="185"/>
      <c r="U63" s="128"/>
      <c r="V63" s="128"/>
      <c r="W63" s="128"/>
      <c r="X63" s="128"/>
      <c r="Y63" s="128"/>
      <c r="Z63" s="128"/>
      <c r="AA63" s="128"/>
      <c r="AB63" s="128"/>
      <c r="AC63" s="128"/>
      <c r="AD63" s="128"/>
      <c r="AE63" s="128"/>
      <c r="AF63" s="128"/>
      <c r="AG63" s="128"/>
    </row>
    <row r="64" spans="1:33" s="1" customFormat="1" ht="20.25" customHeight="1" thickBot="1">
      <c r="A64" s="138"/>
      <c r="B64" s="856" t="s">
        <v>138</v>
      </c>
      <c r="C64" s="857"/>
      <c r="D64" s="857"/>
      <c r="E64" s="857"/>
      <c r="F64" s="24"/>
      <c r="G64" s="829">
        <f>'TAB 3-TA Multiple Dest'!K15</f>
        <v>0</v>
      </c>
      <c r="H64" s="830"/>
      <c r="I64" s="24"/>
      <c r="J64" s="24"/>
      <c r="K64" s="24"/>
      <c r="L64" s="1066" t="s">
        <v>115</v>
      </c>
      <c r="M64" s="1066"/>
      <c r="N64" s="1066"/>
      <c r="O64" s="1066"/>
      <c r="P64" s="1066"/>
      <c r="Q64" s="1066"/>
      <c r="R64" s="196">
        <f>G64+G65+G66</f>
        <v>0</v>
      </c>
      <c r="S64" s="197"/>
      <c r="T64" s="185"/>
      <c r="U64" s="128"/>
      <c r="V64" s="128"/>
      <c r="W64" s="128"/>
      <c r="X64" s="128"/>
      <c r="Y64" s="128"/>
      <c r="Z64" s="128"/>
      <c r="AA64" s="128"/>
      <c r="AB64" s="128"/>
      <c r="AC64" s="128"/>
      <c r="AD64" s="128"/>
      <c r="AE64" s="128"/>
      <c r="AF64" s="128"/>
      <c r="AG64" s="128"/>
    </row>
    <row r="65" spans="1:33" s="1" customFormat="1" ht="14.25" customHeight="1" thickBot="1" thickTop="1">
      <c r="A65" s="138"/>
      <c r="B65" s="854" t="s">
        <v>149</v>
      </c>
      <c r="C65" s="854"/>
      <c r="D65" s="855"/>
      <c r="E65" s="575"/>
      <c r="F65" s="24"/>
      <c r="G65" s="831">
        <f>SUMIF(S17:S62,"*",R17:R62)</f>
        <v>0</v>
      </c>
      <c r="H65" s="832"/>
      <c r="I65" s="192"/>
      <c r="J65" s="193"/>
      <c r="K65" s="193"/>
      <c r="L65" s="13"/>
      <c r="M65" s="194"/>
      <c r="N65" s="194"/>
      <c r="O65" s="194"/>
      <c r="P65" s="194"/>
      <c r="Q65" s="194"/>
      <c r="R65" s="195"/>
      <c r="S65" s="197"/>
      <c r="T65" s="185"/>
      <c r="U65" s="128"/>
      <c r="V65" s="128"/>
      <c r="W65" s="128"/>
      <c r="X65" s="128"/>
      <c r="Y65" s="128"/>
      <c r="Z65" s="128"/>
      <c r="AA65" s="128"/>
      <c r="AB65" s="128"/>
      <c r="AC65" s="128"/>
      <c r="AD65" s="128"/>
      <c r="AE65" s="128"/>
      <c r="AF65" s="128"/>
      <c r="AG65" s="128"/>
    </row>
    <row r="66" spans="1:33" s="1" customFormat="1" ht="14.25" customHeight="1" thickBot="1" thickTop="1">
      <c r="A66" s="138"/>
      <c r="B66" s="69" t="s">
        <v>148</v>
      </c>
      <c r="C66" s="33"/>
      <c r="D66" s="33"/>
      <c r="E66" s="33"/>
      <c r="F66" s="24"/>
      <c r="G66" s="827"/>
      <c r="H66" s="828"/>
      <c r="I66" s="24"/>
      <c r="J66" s="24"/>
      <c r="K66" s="24"/>
      <c r="L66" s="836" t="s">
        <v>212</v>
      </c>
      <c r="M66" s="837"/>
      <c r="N66" s="834" t="str">
        <f>IF(Q66&gt;=0,"DUE TRAVELER","DUE FERMILAB")</f>
        <v>DUE TRAVELER</v>
      </c>
      <c r="O66" s="835"/>
      <c r="P66" s="139"/>
      <c r="Q66" s="821">
        <f>(Q63-R64)</f>
        <v>0</v>
      </c>
      <c r="R66" s="822"/>
      <c r="S66" s="197"/>
      <c r="T66" s="185"/>
      <c r="U66" s="128"/>
      <c r="V66" s="128"/>
      <c r="W66" s="128"/>
      <c r="X66" s="128"/>
      <c r="Y66" s="128"/>
      <c r="Z66" s="128"/>
      <c r="AA66" s="128"/>
      <c r="AB66" s="128"/>
      <c r="AC66" s="128"/>
      <c r="AD66" s="128"/>
      <c r="AE66" s="128"/>
      <c r="AF66" s="128"/>
      <c r="AG66" s="128"/>
    </row>
    <row r="67" spans="1:33" s="1" customFormat="1" ht="14.25" customHeight="1" thickTop="1">
      <c r="A67" s="138"/>
      <c r="B67" s="24"/>
      <c r="C67" s="24"/>
      <c r="D67" s="24"/>
      <c r="E67" s="24"/>
      <c r="F67" s="24"/>
      <c r="G67" s="24"/>
      <c r="H67" s="24"/>
      <c r="I67" s="24"/>
      <c r="J67" s="24"/>
      <c r="K67" s="24"/>
      <c r="L67" s="24"/>
      <c r="M67" s="24"/>
      <c r="N67" s="24"/>
      <c r="O67" s="24"/>
      <c r="P67" s="24"/>
      <c r="Q67" s="24"/>
      <c r="R67" s="825" t="s">
        <v>143</v>
      </c>
      <c r="S67" s="826"/>
      <c r="T67" s="826"/>
      <c r="U67" s="128"/>
      <c r="V67" s="128"/>
      <c r="W67" s="128"/>
      <c r="X67" s="128"/>
      <c r="Y67" s="128"/>
      <c r="Z67" s="128"/>
      <c r="AA67" s="128"/>
      <c r="AB67" s="128"/>
      <c r="AC67" s="128"/>
      <c r="AD67" s="128"/>
      <c r="AE67" s="128"/>
      <c r="AF67" s="128"/>
      <c r="AG67" s="128"/>
    </row>
    <row r="68" spans="1:33" s="1" customFormat="1" ht="12.75" customHeight="1">
      <c r="A68" s="138"/>
      <c r="B68" s="815" t="s">
        <v>141</v>
      </c>
      <c r="C68" s="819"/>
      <c r="D68" s="819"/>
      <c r="E68" s="819"/>
      <c r="F68" s="819"/>
      <c r="G68" s="819"/>
      <c r="H68" s="819"/>
      <c r="I68" s="816" t="s">
        <v>139</v>
      </c>
      <c r="J68" s="819"/>
      <c r="K68" s="819"/>
      <c r="L68" s="819"/>
      <c r="M68" s="819"/>
      <c r="N68" s="819"/>
      <c r="O68" s="816" t="s">
        <v>140</v>
      </c>
      <c r="P68" s="816"/>
      <c r="Q68" s="820"/>
      <c r="R68" s="70"/>
      <c r="S68" s="71"/>
      <c r="T68" s="72"/>
      <c r="U68" s="128"/>
      <c r="V68" s="128"/>
      <c r="W68" s="128"/>
      <c r="X68" s="128"/>
      <c r="Y68" s="128"/>
      <c r="Z68" s="128"/>
      <c r="AA68" s="128"/>
      <c r="AB68" s="128"/>
      <c r="AC68" s="128"/>
      <c r="AD68" s="128"/>
      <c r="AE68" s="128"/>
      <c r="AF68" s="128"/>
      <c r="AG68" s="128"/>
    </row>
    <row r="69" spans="1:33" s="1" customFormat="1" ht="12.75" customHeight="1">
      <c r="A69" s="138"/>
      <c r="B69" s="24"/>
      <c r="C69" s="24"/>
      <c r="D69" s="24"/>
      <c r="E69" s="24"/>
      <c r="F69" s="24"/>
      <c r="G69" s="24"/>
      <c r="H69" s="24"/>
      <c r="I69" s="24"/>
      <c r="J69" s="198"/>
      <c r="K69" s="198"/>
      <c r="L69" s="198" t="s">
        <v>45</v>
      </c>
      <c r="M69" s="73"/>
      <c r="N69" s="24"/>
      <c r="O69" s="24"/>
      <c r="P69" s="24"/>
      <c r="Q69" s="24"/>
      <c r="R69" s="74"/>
      <c r="S69" s="75"/>
      <c r="T69" s="76"/>
      <c r="U69" s="128"/>
      <c r="V69" s="128"/>
      <c r="W69" s="128"/>
      <c r="X69" s="128"/>
      <c r="Y69" s="128"/>
      <c r="Z69" s="128"/>
      <c r="AA69" s="128"/>
      <c r="AB69" s="128"/>
      <c r="AC69" s="128"/>
      <c r="AD69" s="128"/>
      <c r="AE69" s="128"/>
      <c r="AF69" s="128"/>
      <c r="AG69" s="128"/>
    </row>
    <row r="70" spans="1:33" s="1" customFormat="1" ht="13.5" customHeight="1">
      <c r="A70" s="138"/>
      <c r="B70" s="815" t="s">
        <v>123</v>
      </c>
      <c r="C70" s="816"/>
      <c r="D70" s="816"/>
      <c r="E70" s="816"/>
      <c r="F70" s="816"/>
      <c r="G70" s="816"/>
      <c r="H70" s="816"/>
      <c r="I70" s="816"/>
      <c r="J70" s="816"/>
      <c r="K70" s="816"/>
      <c r="L70" s="816"/>
      <c r="M70" s="816"/>
      <c r="N70" s="816"/>
      <c r="O70" s="816"/>
      <c r="P70" s="816"/>
      <c r="Q70" s="816"/>
      <c r="R70" s="74"/>
      <c r="S70" s="75"/>
      <c r="T70" s="76"/>
      <c r="U70" s="128"/>
      <c r="V70" s="128"/>
      <c r="W70" s="128"/>
      <c r="X70" s="128"/>
      <c r="Y70" s="128"/>
      <c r="Z70" s="128"/>
      <c r="AA70" s="128"/>
      <c r="AB70" s="128"/>
      <c r="AC70" s="128"/>
      <c r="AD70" s="128"/>
      <c r="AE70" s="128"/>
      <c r="AF70" s="128"/>
      <c r="AG70" s="128"/>
    </row>
    <row r="71" spans="1:33" s="1" customFormat="1" ht="12.75" customHeight="1">
      <c r="A71" s="138"/>
      <c r="B71" s="816"/>
      <c r="C71" s="816"/>
      <c r="D71" s="816"/>
      <c r="E71" s="816"/>
      <c r="F71" s="816"/>
      <c r="G71" s="816"/>
      <c r="H71" s="816"/>
      <c r="I71" s="816"/>
      <c r="J71" s="816"/>
      <c r="K71" s="816"/>
      <c r="L71" s="816"/>
      <c r="M71" s="816"/>
      <c r="N71" s="816"/>
      <c r="O71" s="816"/>
      <c r="P71" s="816"/>
      <c r="Q71" s="816"/>
      <c r="R71" s="77" t="s">
        <v>78</v>
      </c>
      <c r="S71" s="78"/>
      <c r="T71" s="79"/>
      <c r="U71" s="128"/>
      <c r="V71" s="128"/>
      <c r="W71" s="128"/>
      <c r="X71" s="128"/>
      <c r="Y71" s="128"/>
      <c r="Z71" s="128"/>
      <c r="AA71" s="128"/>
      <c r="AB71" s="128"/>
      <c r="AC71" s="128"/>
      <c r="AD71" s="128"/>
      <c r="AE71" s="128"/>
      <c r="AF71" s="128"/>
      <c r="AG71" s="128"/>
    </row>
    <row r="72" s="125" customFormat="1" ht="15">
      <c r="R72" s="129"/>
    </row>
    <row r="73" spans="7:18" s="125" customFormat="1" ht="15">
      <c r="G73" s="130"/>
      <c r="H73" s="130"/>
      <c r="R73" s="129"/>
    </row>
    <row r="74" spans="9:18" s="125" customFormat="1" ht="15">
      <c r="I74" s="131"/>
      <c r="J74" s="131"/>
      <c r="R74" s="129"/>
    </row>
    <row r="75" s="125" customFormat="1" ht="15">
      <c r="R75" s="129"/>
    </row>
    <row r="76" s="125" customFormat="1" ht="15">
      <c r="R76" s="129"/>
    </row>
    <row r="77" s="125" customFormat="1" ht="15">
      <c r="R77" s="129"/>
    </row>
    <row r="78" s="125" customFormat="1" ht="15">
      <c r="R78" s="129"/>
    </row>
    <row r="79" s="125" customFormat="1" ht="15">
      <c r="R79" s="129"/>
    </row>
    <row r="80" s="125" customFormat="1" ht="15">
      <c r="R80" s="129"/>
    </row>
    <row r="81" s="125" customFormat="1" ht="15">
      <c r="R81" s="129"/>
    </row>
    <row r="82" spans="3:18" s="125" customFormat="1" ht="15">
      <c r="C82" s="132"/>
      <c r="R82" s="129"/>
    </row>
    <row r="83" s="125" customFormat="1" ht="15">
      <c r="R83" s="129"/>
    </row>
    <row r="84" s="125" customFormat="1" ht="15">
      <c r="R84" s="129"/>
    </row>
    <row r="85" s="125" customFormat="1" ht="15">
      <c r="R85" s="129"/>
    </row>
    <row r="86" s="125" customFormat="1" ht="15">
      <c r="R86" s="129"/>
    </row>
    <row r="87" s="125" customFormat="1" ht="15">
      <c r="R87" s="129"/>
    </row>
    <row r="88" s="125" customFormat="1" ht="15">
      <c r="R88" s="129"/>
    </row>
    <row r="89" s="125" customFormat="1" ht="15">
      <c r="R89" s="129"/>
    </row>
    <row r="90" s="125" customFormat="1" ht="15">
      <c r="R90" s="129"/>
    </row>
    <row r="91" s="125" customFormat="1" ht="15">
      <c r="R91" s="129"/>
    </row>
    <row r="92" s="125" customFormat="1" ht="15">
      <c r="R92" s="129"/>
    </row>
    <row r="93" s="125" customFormat="1" ht="15">
      <c r="R93" s="129"/>
    </row>
    <row r="94" s="125" customFormat="1" ht="15">
      <c r="R94" s="129"/>
    </row>
    <row r="95" s="125" customFormat="1" ht="15">
      <c r="R95" s="129"/>
    </row>
    <row r="96" s="125" customFormat="1" ht="15">
      <c r="R96" s="129"/>
    </row>
    <row r="97" s="125" customFormat="1" ht="15">
      <c r="R97" s="129"/>
    </row>
    <row r="98" s="125" customFormat="1" ht="15">
      <c r="R98" s="129"/>
    </row>
    <row r="99" s="125" customFormat="1" ht="15">
      <c r="R99" s="129"/>
    </row>
    <row r="100" s="125" customFormat="1" ht="15">
      <c r="R100" s="129"/>
    </row>
    <row r="101" s="125" customFormat="1" ht="15">
      <c r="R101" s="129"/>
    </row>
    <row r="102" s="125" customFormat="1" ht="15">
      <c r="R102" s="129"/>
    </row>
    <row r="103" s="125" customFormat="1" ht="15">
      <c r="R103" s="129"/>
    </row>
    <row r="104" s="125" customFormat="1" ht="15">
      <c r="R104" s="129"/>
    </row>
    <row r="105" s="125" customFormat="1" ht="15">
      <c r="R105" s="129"/>
    </row>
    <row r="106" s="125" customFormat="1" ht="15">
      <c r="R106" s="129"/>
    </row>
    <row r="107" s="125" customFormat="1" ht="15">
      <c r="R107" s="129"/>
    </row>
    <row r="108" s="125" customFormat="1" ht="15">
      <c r="R108" s="129"/>
    </row>
    <row r="109" s="125" customFormat="1" ht="15">
      <c r="R109" s="129"/>
    </row>
    <row r="110" s="125" customFormat="1" ht="15">
      <c r="R110" s="129"/>
    </row>
    <row r="111" s="125" customFormat="1" ht="15">
      <c r="R111" s="129"/>
    </row>
    <row r="112" s="125" customFormat="1" ht="15">
      <c r="R112" s="129"/>
    </row>
    <row r="113" s="125" customFormat="1" ht="15">
      <c r="R113" s="129"/>
    </row>
    <row r="114" s="125" customFormat="1" ht="15">
      <c r="R114" s="129"/>
    </row>
    <row r="115" s="125" customFormat="1" ht="15">
      <c r="R115" s="129"/>
    </row>
    <row r="116" s="125" customFormat="1" ht="15">
      <c r="R116" s="129"/>
    </row>
    <row r="117" s="125" customFormat="1" ht="15">
      <c r="R117" s="129"/>
    </row>
    <row r="118" s="125" customFormat="1" ht="15">
      <c r="R118" s="129"/>
    </row>
    <row r="119" s="125" customFormat="1" ht="15">
      <c r="R119" s="129"/>
    </row>
    <row r="120" s="125" customFormat="1" ht="15">
      <c r="R120" s="129"/>
    </row>
    <row r="121" s="125" customFormat="1" ht="15">
      <c r="R121" s="129"/>
    </row>
    <row r="122" s="125" customFormat="1" ht="15">
      <c r="R122" s="129"/>
    </row>
    <row r="123" s="125" customFormat="1" ht="15">
      <c r="R123" s="129"/>
    </row>
    <row r="124" s="125" customFormat="1" ht="15">
      <c r="R124" s="129"/>
    </row>
    <row r="125" s="125" customFormat="1" ht="15">
      <c r="R125" s="129"/>
    </row>
    <row r="126" s="125" customFormat="1" ht="15">
      <c r="R126" s="129"/>
    </row>
    <row r="127" s="125" customFormat="1" ht="15">
      <c r="R127" s="129"/>
    </row>
    <row r="128" s="125" customFormat="1" ht="15">
      <c r="R128" s="129"/>
    </row>
    <row r="129" s="125" customFormat="1" ht="15">
      <c r="R129" s="129"/>
    </row>
    <row r="130" s="125" customFormat="1" ht="15">
      <c r="R130" s="129"/>
    </row>
    <row r="131" s="125" customFormat="1" ht="15">
      <c r="R131" s="129"/>
    </row>
    <row r="132" s="125" customFormat="1" ht="15">
      <c r="R132" s="129"/>
    </row>
    <row r="133" s="125" customFormat="1" ht="15">
      <c r="R133" s="129"/>
    </row>
    <row r="134" s="125" customFormat="1" ht="15">
      <c r="R134" s="129"/>
    </row>
    <row r="135" s="125" customFormat="1" ht="15">
      <c r="R135" s="129"/>
    </row>
    <row r="136" s="125" customFormat="1" ht="15">
      <c r="R136" s="129"/>
    </row>
    <row r="137" s="125" customFormat="1" ht="15">
      <c r="R137" s="129"/>
    </row>
    <row r="138" s="125" customFormat="1" ht="15">
      <c r="R138" s="129"/>
    </row>
    <row r="139" s="125" customFormat="1" ht="15">
      <c r="R139" s="129"/>
    </row>
    <row r="140" s="125" customFormat="1" ht="15">
      <c r="R140" s="129"/>
    </row>
    <row r="141" s="125" customFormat="1" ht="15">
      <c r="R141" s="129"/>
    </row>
    <row r="142" s="125" customFormat="1" ht="15">
      <c r="R142" s="129"/>
    </row>
    <row r="143" s="125" customFormat="1" ht="15">
      <c r="R143" s="129"/>
    </row>
    <row r="144" s="125" customFormat="1" ht="15">
      <c r="R144" s="129"/>
    </row>
    <row r="145" s="125" customFormat="1" ht="15">
      <c r="R145" s="129"/>
    </row>
    <row r="146" s="125" customFormat="1" ht="15">
      <c r="R146" s="129"/>
    </row>
    <row r="147" s="125" customFormat="1" ht="15">
      <c r="R147" s="129"/>
    </row>
    <row r="148" s="125" customFormat="1" ht="15">
      <c r="R148" s="129"/>
    </row>
    <row r="149" s="125" customFormat="1" ht="15">
      <c r="R149" s="129"/>
    </row>
    <row r="150" s="125" customFormat="1" ht="15">
      <c r="R150" s="129"/>
    </row>
    <row r="151" s="125" customFormat="1" ht="15">
      <c r="R151" s="129"/>
    </row>
    <row r="152" s="125" customFormat="1" ht="15">
      <c r="R152" s="129"/>
    </row>
    <row r="153" s="125" customFormat="1" ht="15">
      <c r="R153" s="129"/>
    </row>
    <row r="154" s="125" customFormat="1" ht="15">
      <c r="R154" s="129"/>
    </row>
    <row r="155" s="125" customFormat="1" ht="15">
      <c r="R155" s="129"/>
    </row>
    <row r="156" s="125" customFormat="1" ht="15">
      <c r="R156" s="129"/>
    </row>
    <row r="157" s="125" customFormat="1" ht="15">
      <c r="R157" s="129"/>
    </row>
    <row r="158" s="125" customFormat="1" ht="15">
      <c r="R158" s="129"/>
    </row>
    <row r="159" s="125" customFormat="1" ht="15">
      <c r="R159" s="129"/>
    </row>
    <row r="160" s="125" customFormat="1" ht="15">
      <c r="R160" s="129"/>
    </row>
    <row r="161" s="125" customFormat="1" ht="15">
      <c r="R161" s="129"/>
    </row>
    <row r="162" s="125" customFormat="1" ht="15">
      <c r="R162" s="129"/>
    </row>
    <row r="163" s="125" customFormat="1" ht="15">
      <c r="R163" s="129"/>
    </row>
    <row r="164" s="125" customFormat="1" ht="15">
      <c r="R164" s="129"/>
    </row>
    <row r="165" s="125" customFormat="1" ht="15">
      <c r="R165" s="129"/>
    </row>
    <row r="166" s="125" customFormat="1" ht="15">
      <c r="R166" s="129"/>
    </row>
    <row r="167" s="125" customFormat="1" ht="15">
      <c r="R167" s="129"/>
    </row>
    <row r="168" s="125" customFormat="1" ht="15">
      <c r="R168" s="129"/>
    </row>
    <row r="169" s="125" customFormat="1" ht="15">
      <c r="R169" s="129"/>
    </row>
    <row r="170" s="125" customFormat="1" ht="15">
      <c r="R170" s="129"/>
    </row>
    <row r="171" s="125" customFormat="1" ht="15">
      <c r="R171" s="129"/>
    </row>
    <row r="172" s="125" customFormat="1" ht="15">
      <c r="R172" s="129"/>
    </row>
    <row r="173" s="125" customFormat="1" ht="15">
      <c r="R173" s="129"/>
    </row>
    <row r="174" s="125" customFormat="1" ht="15">
      <c r="R174" s="129"/>
    </row>
    <row r="175" s="125" customFormat="1" ht="15">
      <c r="R175" s="129"/>
    </row>
    <row r="176" s="125" customFormat="1" ht="15">
      <c r="R176" s="129"/>
    </row>
    <row r="177" s="125" customFormat="1" ht="15">
      <c r="R177" s="129"/>
    </row>
    <row r="178" s="125" customFormat="1" ht="15">
      <c r="R178" s="129"/>
    </row>
    <row r="179" s="125" customFormat="1" ht="15">
      <c r="R179" s="129"/>
    </row>
    <row r="180" s="125" customFormat="1" ht="15">
      <c r="R180" s="129"/>
    </row>
    <row r="181" s="125" customFormat="1" ht="15">
      <c r="R181" s="129"/>
    </row>
    <row r="182" s="125" customFormat="1" ht="15">
      <c r="R182" s="129"/>
    </row>
    <row r="183" s="125" customFormat="1" ht="15">
      <c r="R183" s="129"/>
    </row>
    <row r="184" s="125" customFormat="1" ht="15">
      <c r="R184" s="129"/>
    </row>
    <row r="185" s="125" customFormat="1" ht="15">
      <c r="R185" s="129"/>
    </row>
    <row r="186" s="125" customFormat="1" ht="15">
      <c r="R186" s="129"/>
    </row>
    <row r="187" s="125" customFormat="1" ht="15">
      <c r="R187" s="129"/>
    </row>
    <row r="188" s="125" customFormat="1" ht="15">
      <c r="R188" s="129"/>
    </row>
    <row r="189" s="125" customFormat="1" ht="15">
      <c r="R189" s="129"/>
    </row>
    <row r="190" s="125" customFormat="1" ht="15">
      <c r="R190" s="129"/>
    </row>
    <row r="191" s="125" customFormat="1" ht="15">
      <c r="R191" s="129"/>
    </row>
    <row r="192" s="125" customFormat="1" ht="15">
      <c r="R192" s="129"/>
    </row>
    <row r="193" s="125" customFormat="1" ht="15">
      <c r="R193" s="129"/>
    </row>
    <row r="194" s="125" customFormat="1" ht="15">
      <c r="R194" s="129"/>
    </row>
    <row r="195" s="125" customFormat="1" ht="15">
      <c r="R195" s="129"/>
    </row>
    <row r="196" s="125" customFormat="1" ht="15">
      <c r="R196" s="129"/>
    </row>
    <row r="197" s="125" customFormat="1" ht="15">
      <c r="R197" s="129"/>
    </row>
    <row r="198" s="125" customFormat="1" ht="15">
      <c r="R198" s="129"/>
    </row>
    <row r="199" s="125" customFormat="1" ht="15">
      <c r="R199" s="129"/>
    </row>
    <row r="200" s="125" customFormat="1" ht="15">
      <c r="R200" s="129"/>
    </row>
    <row r="201" s="125" customFormat="1" ht="15">
      <c r="R201" s="129"/>
    </row>
    <row r="202" s="125" customFormat="1" ht="15">
      <c r="R202" s="129"/>
    </row>
    <row r="203" s="125" customFormat="1" ht="15">
      <c r="R203" s="129"/>
    </row>
    <row r="204" s="125" customFormat="1" ht="15">
      <c r="R204" s="129"/>
    </row>
    <row r="205" s="125" customFormat="1" ht="15">
      <c r="R205" s="129"/>
    </row>
    <row r="206" s="125" customFormat="1" ht="15">
      <c r="R206" s="129"/>
    </row>
    <row r="207" s="125" customFormat="1" ht="15">
      <c r="R207" s="129"/>
    </row>
    <row r="208" s="125" customFormat="1" ht="15">
      <c r="R208" s="129"/>
    </row>
    <row r="209" s="125" customFormat="1" ht="15">
      <c r="R209" s="129"/>
    </row>
    <row r="210" s="125" customFormat="1" ht="15">
      <c r="R210" s="129"/>
    </row>
    <row r="211" s="125" customFormat="1" ht="15">
      <c r="R211" s="129"/>
    </row>
    <row r="212" s="125" customFormat="1" ht="15">
      <c r="R212" s="129"/>
    </row>
    <row r="213" s="125" customFormat="1" ht="15">
      <c r="R213" s="129"/>
    </row>
    <row r="214" s="125" customFormat="1" ht="15">
      <c r="R214" s="129"/>
    </row>
    <row r="215" spans="2:18" s="125" customFormat="1" ht="15">
      <c r="B215" s="43"/>
      <c r="C215" s="43"/>
      <c r="D215" s="43"/>
      <c r="E215" s="43"/>
      <c r="F215" s="43"/>
      <c r="G215" s="43"/>
      <c r="H215" s="43"/>
      <c r="I215" s="43"/>
      <c r="J215" s="43"/>
      <c r="K215" s="43"/>
      <c r="L215" s="43"/>
      <c r="M215" s="43"/>
      <c r="N215" s="43"/>
      <c r="O215" s="43"/>
      <c r="P215" s="43"/>
      <c r="Q215" s="43"/>
      <c r="R215" s="129"/>
    </row>
    <row r="216" spans="2:18" s="125" customFormat="1" ht="15">
      <c r="B216" s="43"/>
      <c r="C216" s="43"/>
      <c r="D216" s="43"/>
      <c r="E216" s="43"/>
      <c r="F216" s="43"/>
      <c r="G216" s="43"/>
      <c r="H216" s="43"/>
      <c r="I216" s="43"/>
      <c r="J216" s="43"/>
      <c r="K216" s="43"/>
      <c r="L216" s="43"/>
      <c r="M216" s="43"/>
      <c r="N216" s="43"/>
      <c r="O216" s="43"/>
      <c r="P216" s="43"/>
      <c r="Q216" s="43"/>
      <c r="R216" s="129"/>
    </row>
    <row r="217" spans="2:18" s="125" customFormat="1" ht="15">
      <c r="B217" s="43"/>
      <c r="C217" s="43"/>
      <c r="D217" s="43"/>
      <c r="E217" s="43"/>
      <c r="F217" s="43"/>
      <c r="G217" s="43"/>
      <c r="H217" s="43"/>
      <c r="I217" s="43"/>
      <c r="J217" s="43"/>
      <c r="K217" s="43"/>
      <c r="L217" s="43"/>
      <c r="M217" s="43"/>
      <c r="N217" s="43"/>
      <c r="O217" s="43"/>
      <c r="P217" s="43"/>
      <c r="Q217" s="43"/>
      <c r="R217" s="129"/>
    </row>
    <row r="218" spans="2:18" s="125" customFormat="1" ht="15">
      <c r="B218" s="43"/>
      <c r="C218" s="43"/>
      <c r="D218" s="43"/>
      <c r="E218" s="43"/>
      <c r="F218" s="43"/>
      <c r="G218" s="43"/>
      <c r="H218" s="43"/>
      <c r="I218" s="43"/>
      <c r="J218" s="43"/>
      <c r="K218" s="43"/>
      <c r="L218" s="43"/>
      <c r="M218" s="43"/>
      <c r="N218" s="43"/>
      <c r="O218" s="43"/>
      <c r="P218" s="43"/>
      <c r="Q218" s="43"/>
      <c r="R218" s="129"/>
    </row>
    <row r="219" spans="2:18" s="125" customFormat="1" ht="15">
      <c r="B219" s="43"/>
      <c r="C219" s="43"/>
      <c r="D219" s="43"/>
      <c r="E219" s="43"/>
      <c r="F219" s="43"/>
      <c r="G219" s="43"/>
      <c r="H219" s="43"/>
      <c r="I219" s="43"/>
      <c r="J219" s="43"/>
      <c r="K219" s="43"/>
      <c r="L219" s="43"/>
      <c r="M219" s="43"/>
      <c r="N219" s="43"/>
      <c r="O219" s="43"/>
      <c r="P219" s="43"/>
      <c r="Q219" s="43"/>
      <c r="R219" s="129"/>
    </row>
    <row r="220" spans="2:18" s="125" customFormat="1" ht="15">
      <c r="B220" s="43"/>
      <c r="C220" s="43"/>
      <c r="D220" s="43"/>
      <c r="E220" s="43"/>
      <c r="F220" s="43"/>
      <c r="G220" s="43"/>
      <c r="H220" s="43"/>
      <c r="I220" s="43"/>
      <c r="J220" s="43"/>
      <c r="K220" s="43"/>
      <c r="L220" s="43"/>
      <c r="M220" s="43"/>
      <c r="N220" s="43"/>
      <c r="O220" s="43"/>
      <c r="P220" s="43"/>
      <c r="Q220" s="43"/>
      <c r="R220" s="129"/>
    </row>
    <row r="221" spans="2:18" s="125" customFormat="1" ht="15">
      <c r="B221" s="43"/>
      <c r="C221" s="43"/>
      <c r="D221" s="43"/>
      <c r="E221" s="43"/>
      <c r="F221" s="43"/>
      <c r="G221" s="43"/>
      <c r="H221" s="43"/>
      <c r="I221" s="43"/>
      <c r="J221" s="43"/>
      <c r="K221" s="43"/>
      <c r="L221" s="43"/>
      <c r="M221" s="43"/>
      <c r="N221" s="43"/>
      <c r="O221" s="43"/>
      <c r="P221" s="43"/>
      <c r="Q221" s="43"/>
      <c r="R221" s="129"/>
    </row>
    <row r="222" spans="2:18" s="125" customFormat="1" ht="15">
      <c r="B222" s="43"/>
      <c r="C222" s="43"/>
      <c r="D222" s="43"/>
      <c r="E222" s="43"/>
      <c r="F222" s="43"/>
      <c r="G222" s="43"/>
      <c r="H222" s="43"/>
      <c r="I222" s="43"/>
      <c r="J222" s="43"/>
      <c r="K222" s="43"/>
      <c r="L222" s="43"/>
      <c r="M222" s="43"/>
      <c r="N222" s="43"/>
      <c r="O222" s="43"/>
      <c r="P222" s="43"/>
      <c r="Q222" s="43"/>
      <c r="R222" s="129"/>
    </row>
    <row r="223" spans="2:18" s="125" customFormat="1" ht="15">
      <c r="B223" s="43"/>
      <c r="C223" s="43"/>
      <c r="D223" s="43"/>
      <c r="E223" s="43"/>
      <c r="F223" s="43"/>
      <c r="G223" s="43"/>
      <c r="H223" s="43"/>
      <c r="I223" s="43"/>
      <c r="J223" s="43"/>
      <c r="K223" s="43"/>
      <c r="L223" s="43"/>
      <c r="M223" s="43"/>
      <c r="N223" s="43"/>
      <c r="O223" s="43"/>
      <c r="P223" s="43"/>
      <c r="Q223" s="43"/>
      <c r="R223" s="129"/>
    </row>
    <row r="224" spans="2:18" s="125" customFormat="1" ht="15">
      <c r="B224" s="43"/>
      <c r="C224" s="43"/>
      <c r="D224" s="43"/>
      <c r="E224" s="43"/>
      <c r="F224" s="43"/>
      <c r="G224" s="43"/>
      <c r="H224" s="43"/>
      <c r="I224" s="43"/>
      <c r="J224" s="43"/>
      <c r="K224" s="43"/>
      <c r="L224" s="43"/>
      <c r="M224" s="43"/>
      <c r="N224" s="43"/>
      <c r="O224" s="43"/>
      <c r="P224" s="43"/>
      <c r="Q224" s="43"/>
      <c r="R224" s="129"/>
    </row>
    <row r="225" spans="18:20" ht="15">
      <c r="R225" s="129"/>
      <c r="S225" s="125"/>
      <c r="T225" s="125"/>
    </row>
    <row r="226" spans="18:20" ht="15">
      <c r="R226" s="129"/>
      <c r="S226" s="125"/>
      <c r="T226" s="125"/>
    </row>
    <row r="227" spans="18:20" ht="15">
      <c r="R227" s="129"/>
      <c r="S227" s="125"/>
      <c r="T227" s="125"/>
    </row>
    <row r="228" spans="18:20" ht="15">
      <c r="R228" s="129"/>
      <c r="S228" s="125"/>
      <c r="T228" s="125"/>
    </row>
    <row r="229" spans="18:20" ht="15">
      <c r="R229" s="129"/>
      <c r="S229" s="125"/>
      <c r="T229" s="125"/>
    </row>
    <row r="230" spans="18:20" ht="15">
      <c r="R230" s="129"/>
      <c r="S230" s="125"/>
      <c r="T230" s="125"/>
    </row>
    <row r="231" spans="18:20" ht="15">
      <c r="R231" s="129"/>
      <c r="S231" s="125"/>
      <c r="T231" s="125"/>
    </row>
    <row r="232" spans="18:20" ht="15">
      <c r="R232" s="129"/>
      <c r="S232" s="125"/>
      <c r="T232" s="125"/>
    </row>
    <row r="233" spans="18:20" ht="15">
      <c r="R233" s="129"/>
      <c r="S233" s="125"/>
      <c r="T233" s="125"/>
    </row>
    <row r="234" spans="18:20" ht="15">
      <c r="R234" s="129"/>
      <c r="S234" s="125"/>
      <c r="T234" s="125"/>
    </row>
    <row r="235" spans="18:20" ht="15">
      <c r="R235" s="129"/>
      <c r="S235" s="125"/>
      <c r="T235" s="125"/>
    </row>
    <row r="236" spans="18:20" ht="15">
      <c r="R236" s="129"/>
      <c r="S236" s="125"/>
      <c r="T236" s="125"/>
    </row>
    <row r="237" spans="18:20" ht="15">
      <c r="R237" s="129"/>
      <c r="S237" s="125"/>
      <c r="T237" s="125"/>
    </row>
    <row r="238" spans="18:20" ht="15">
      <c r="R238" s="129"/>
      <c r="S238" s="125"/>
      <c r="T238" s="125"/>
    </row>
    <row r="239" spans="18:20" ht="15">
      <c r="R239" s="129"/>
      <c r="S239" s="125"/>
      <c r="T239" s="125"/>
    </row>
    <row r="240" spans="18:20" ht="15">
      <c r="R240" s="129"/>
      <c r="S240" s="125"/>
      <c r="T240" s="125"/>
    </row>
    <row r="241" spans="18:20" ht="15">
      <c r="R241" s="129"/>
      <c r="S241" s="125"/>
      <c r="T241" s="125"/>
    </row>
    <row r="242" spans="18:20" ht="15">
      <c r="R242" s="129"/>
      <c r="S242" s="125"/>
      <c r="T242" s="125"/>
    </row>
    <row r="243" spans="18:20" ht="15">
      <c r="R243" s="129"/>
      <c r="S243" s="125"/>
      <c r="T243" s="125"/>
    </row>
    <row r="244" spans="18:20" ht="15">
      <c r="R244" s="129"/>
      <c r="S244" s="125"/>
      <c r="T244" s="125"/>
    </row>
    <row r="245" spans="18:19" ht="15">
      <c r="R245" s="129"/>
      <c r="S245" s="125"/>
    </row>
    <row r="246" spans="18:19" ht="15">
      <c r="R246" s="129"/>
      <c r="S246" s="125"/>
    </row>
    <row r="247" spans="18:19" ht="15">
      <c r="R247" s="129"/>
      <c r="S247" s="125"/>
    </row>
    <row r="248" spans="18:19" ht="15">
      <c r="R248" s="129"/>
      <c r="S248" s="125"/>
    </row>
  </sheetData>
  <sheetProtection password="9366" sheet="1" objects="1" scenarios="1"/>
  <mergeCells count="128">
    <mergeCell ref="O11:Q11"/>
    <mergeCell ref="G14:H14"/>
    <mergeCell ref="O37:P37"/>
    <mergeCell ref="O38:P38"/>
    <mergeCell ref="O32:P32"/>
    <mergeCell ref="H32:J32"/>
    <mergeCell ref="O33:P33"/>
    <mergeCell ref="O34:P34"/>
    <mergeCell ref="O35:P35"/>
    <mergeCell ref="O36:P36"/>
    <mergeCell ref="Q62:R62"/>
    <mergeCell ref="O5:Q5"/>
    <mergeCell ref="B5:F5"/>
    <mergeCell ref="G12:Q12"/>
    <mergeCell ref="R6:T12"/>
    <mergeCell ref="R5:T5"/>
    <mergeCell ref="O6:Q6"/>
    <mergeCell ref="O7:Q7"/>
    <mergeCell ref="O8:Q8"/>
    <mergeCell ref="O9:Q9"/>
    <mergeCell ref="F40:G40"/>
    <mergeCell ref="F41:G41"/>
    <mergeCell ref="J41:K41"/>
    <mergeCell ref="J14:K14"/>
    <mergeCell ref="B23:O23"/>
    <mergeCell ref="H24:J24"/>
    <mergeCell ref="H40:I40"/>
    <mergeCell ref="J40:K40"/>
    <mergeCell ref="H41:I41"/>
    <mergeCell ref="K31:N31"/>
    <mergeCell ref="L10:N10"/>
    <mergeCell ref="H11:K11"/>
    <mergeCell ref="L11:N11"/>
    <mergeCell ref="L6:N6"/>
    <mergeCell ref="L7:N7"/>
    <mergeCell ref="G7:K7"/>
    <mergeCell ref="G6:K6"/>
    <mergeCell ref="L8:N8"/>
    <mergeCell ref="L9:N9"/>
    <mergeCell ref="L5:N5"/>
    <mergeCell ref="G44:R44"/>
    <mergeCell ref="O40:P40"/>
    <mergeCell ref="O41:P41"/>
    <mergeCell ref="O42:P42"/>
    <mergeCell ref="G8:I8"/>
    <mergeCell ref="J8:K8"/>
    <mergeCell ref="G9:K9"/>
    <mergeCell ref="O43:P43"/>
    <mergeCell ref="O10:Q10"/>
    <mergeCell ref="B10:F10"/>
    <mergeCell ref="B11:F11"/>
    <mergeCell ref="B12:F12"/>
    <mergeCell ref="H5:J5"/>
    <mergeCell ref="G10:K10"/>
    <mergeCell ref="B6:F6"/>
    <mergeCell ref="B7:F7"/>
    <mergeCell ref="B8:F8"/>
    <mergeCell ref="B9:F9"/>
    <mergeCell ref="E31:H31"/>
    <mergeCell ref="H33:J33"/>
    <mergeCell ref="H34:J34"/>
    <mergeCell ref="E14:F14"/>
    <mergeCell ref="E17:F17"/>
    <mergeCell ref="E18:F18"/>
    <mergeCell ref="E19:F19"/>
    <mergeCell ref="E20:F20"/>
    <mergeCell ref="E21:F21"/>
    <mergeCell ref="E22:F22"/>
    <mergeCell ref="J42:K42"/>
    <mergeCell ref="F43:G43"/>
    <mergeCell ref="H43:I43"/>
    <mergeCell ref="J43:K43"/>
    <mergeCell ref="H39:J39"/>
    <mergeCell ref="T15:T16"/>
    <mergeCell ref="H16:K16"/>
    <mergeCell ref="H17:K17"/>
    <mergeCell ref="H18:K18"/>
    <mergeCell ref="H19:K19"/>
    <mergeCell ref="H20:K20"/>
    <mergeCell ref="H21:K21"/>
    <mergeCell ref="H22:K22"/>
    <mergeCell ref="H30:L30"/>
    <mergeCell ref="D44:E44"/>
    <mergeCell ref="G47:H47"/>
    <mergeCell ref="F42:G42"/>
    <mergeCell ref="H42:I42"/>
    <mergeCell ref="G48:H48"/>
    <mergeCell ref="B53:O53"/>
    <mergeCell ref="C55:E55"/>
    <mergeCell ref="G52:H52"/>
    <mergeCell ref="F55:P55"/>
    <mergeCell ref="C56:G56"/>
    <mergeCell ref="C58:O58"/>
    <mergeCell ref="H56:P56"/>
    <mergeCell ref="E57:P57"/>
    <mergeCell ref="P58:Q58"/>
    <mergeCell ref="C59:D59"/>
    <mergeCell ref="C60:D60"/>
    <mergeCell ref="E59:P59"/>
    <mergeCell ref="E60:P60"/>
    <mergeCell ref="C62:H62"/>
    <mergeCell ref="C63:O63"/>
    <mergeCell ref="C61:P61"/>
    <mergeCell ref="J62:P62"/>
    <mergeCell ref="Q63:R63"/>
    <mergeCell ref="B64:E64"/>
    <mergeCell ref="G64:H64"/>
    <mergeCell ref="L64:Q64"/>
    <mergeCell ref="B65:E65"/>
    <mergeCell ref="G65:H65"/>
    <mergeCell ref="G66:H66"/>
    <mergeCell ref="L66:M66"/>
    <mergeCell ref="N66:O66"/>
    <mergeCell ref="Q66:R66"/>
    <mergeCell ref="R67:T67"/>
    <mergeCell ref="B68:H68"/>
    <mergeCell ref="I68:N68"/>
    <mergeCell ref="O68:Q68"/>
    <mergeCell ref="P2:T3"/>
    <mergeCell ref="P4:R4"/>
    <mergeCell ref="B70:Q71"/>
    <mergeCell ref="H35:J35"/>
    <mergeCell ref="H36:J36"/>
    <mergeCell ref="H37:J37"/>
    <mergeCell ref="H38:J38"/>
    <mergeCell ref="G49:H49"/>
    <mergeCell ref="G50:H50"/>
    <mergeCell ref="G51:H51"/>
  </mergeCells>
  <conditionalFormatting sqref="D44">
    <cfRule type="cellIs" priority="1" dxfId="0" operator="greaterThanOrEqual" stopIfTrue="1">
      <formula>0</formula>
    </cfRule>
    <cfRule type="cellIs" priority="2" dxfId="1" operator="lessThan" stopIfTrue="1">
      <formula>0</formula>
    </cfRule>
  </conditionalFormatting>
  <conditionalFormatting sqref="Q27">
    <cfRule type="cellIs" priority="3" dxfId="0" operator="lessThan" stopIfTrue="1">
      <formula>0</formula>
    </cfRule>
  </conditionalFormatting>
  <hyperlinks>
    <hyperlink ref="E31" r:id="rId1" tooltip="Click here to go to  GSA - Domestic Per Diem  Website" display="GSA Domestic MI&amp;E Breakdown"/>
    <hyperlink ref="K31:N31" r:id="rId2" tooltip="Click here to go to GSA Foreign Per Diem Website" display="GSA Foreign MI&amp;E Breakdown"/>
  </hyperlinks>
  <printOptions/>
  <pageMargins left="0.19" right="0.18" top="0.17" bottom="0.25" header="0.74" footer="0.25"/>
  <pageSetup errors="NA" fitToHeight="1" fitToWidth="1" horizontalDpi="600" verticalDpi="600" orientation="portrait" scale="79" r:id="rId5"/>
  <drawing r:id="rId4"/>
  <legacyDrawing r:id="rId3"/>
</worksheet>
</file>

<file path=xl/worksheets/sheet6.xml><?xml version="1.0" encoding="utf-8"?>
<worksheet xmlns="http://schemas.openxmlformats.org/spreadsheetml/2006/main" xmlns:r="http://schemas.openxmlformats.org/officeDocument/2006/relationships">
  <sheetPr codeName="Sheet8">
    <tabColor indexed="29"/>
    <pageSetUpPr fitToPage="1"/>
  </sheetPr>
  <dimension ref="A1:AG231"/>
  <sheetViews>
    <sheetView showGridLines="0" showRowColHeaders="0" showZeros="0" zoomScale="75" zoomScaleNormal="75" zoomScaleSheetLayoutView="90" workbookViewId="0" topLeftCell="A1">
      <selection activeCell="G5" sqref="G5:K5"/>
    </sheetView>
  </sheetViews>
  <sheetFormatPr defaultColWidth="9.140625" defaultRowHeight="12.75"/>
  <cols>
    <col min="1" max="1" width="2.00390625" style="125" customWidth="1"/>
    <col min="2" max="2" width="3.7109375" style="43" customWidth="1"/>
    <col min="3" max="3" width="14.140625" style="43" customWidth="1"/>
    <col min="4" max="4" width="4.140625" style="43" customWidth="1"/>
    <col min="5" max="5" width="18.421875" style="43" customWidth="1"/>
    <col min="6" max="6" width="2.00390625" style="43" customWidth="1"/>
    <col min="7" max="7" width="14.8515625" style="43" customWidth="1"/>
    <col min="8" max="8" width="11.140625" style="43" customWidth="1"/>
    <col min="9" max="9" width="0.9921875" style="43" customWidth="1"/>
    <col min="10" max="10" width="9.57421875" style="43" customWidth="1"/>
    <col min="11" max="11" width="6.8515625" style="43" customWidth="1"/>
    <col min="12" max="12" width="11.28125" style="43" customWidth="1"/>
    <col min="13" max="13" width="13.00390625" style="43" customWidth="1"/>
    <col min="14" max="14" width="8.8515625" style="43" customWidth="1"/>
    <col min="15" max="15" width="9.57421875" style="43" customWidth="1"/>
    <col min="16" max="16" width="2.00390625" style="43" customWidth="1"/>
    <col min="17" max="17" width="13.28125" style="43" customWidth="1"/>
    <col min="18" max="18" width="20.00390625" style="46" customWidth="1"/>
    <col min="19" max="19" width="4.421875" style="43" customWidth="1"/>
    <col min="20" max="20" width="13.140625" style="135" customWidth="1"/>
    <col min="21" max="32" width="9.140625" style="125" customWidth="1"/>
    <col min="33" max="16384" width="9.140625" style="43" customWidth="1"/>
  </cols>
  <sheetData>
    <row r="1" spans="1:20" ht="24" customHeight="1">
      <c r="A1" s="135"/>
      <c r="C1" s="44"/>
      <c r="P1" s="1148" t="s">
        <v>173</v>
      </c>
      <c r="Q1" s="1059"/>
      <c r="R1" s="1059"/>
      <c r="S1" s="1059"/>
      <c r="T1" s="1060"/>
    </row>
    <row r="2" spans="1:20" ht="27" customHeight="1">
      <c r="A2" s="135"/>
      <c r="C2" s="44"/>
      <c r="P2" s="1061"/>
      <c r="Q2" s="1062"/>
      <c r="R2" s="1062"/>
      <c r="S2" s="1062"/>
      <c r="T2" s="1063"/>
    </row>
    <row r="3" spans="1:20" ht="18.75" customHeight="1" thickBot="1">
      <c r="A3" s="135"/>
      <c r="C3" s="44"/>
      <c r="Q3" s="287" t="s">
        <v>78</v>
      </c>
      <c r="R3" s="1149"/>
      <c r="S3" s="1150"/>
      <c r="T3" s="1150"/>
    </row>
    <row r="4" spans="1:32" s="45" customFormat="1" ht="19.5" customHeight="1">
      <c r="A4" s="136"/>
      <c r="B4" s="1178" t="s">
        <v>238</v>
      </c>
      <c r="C4" s="1179"/>
      <c r="D4" s="1179"/>
      <c r="E4" s="1180"/>
      <c r="F4" s="1181"/>
      <c r="G4" s="301"/>
      <c r="H4" s="1209"/>
      <c r="I4" s="1210"/>
      <c r="J4" s="1210"/>
      <c r="K4" s="1211"/>
      <c r="L4" s="1205"/>
      <c r="M4" s="1206"/>
      <c r="N4" s="1207"/>
      <c r="O4" s="1151"/>
      <c r="P4" s="1152"/>
      <c r="Q4" s="1152"/>
      <c r="R4" s="1153" t="s">
        <v>144</v>
      </c>
      <c r="S4" s="1154"/>
      <c r="T4" s="1154"/>
      <c r="U4" s="126"/>
      <c r="V4" s="126"/>
      <c r="W4" s="126"/>
      <c r="X4" s="126"/>
      <c r="Y4" s="126"/>
      <c r="Z4" s="126"/>
      <c r="AA4" s="126"/>
      <c r="AB4" s="126"/>
      <c r="AC4" s="126"/>
      <c r="AD4" s="126"/>
      <c r="AE4" s="126"/>
      <c r="AF4" s="126"/>
    </row>
    <row r="5" spans="1:32" s="45" customFormat="1" ht="24.75" customHeight="1">
      <c r="A5" s="136"/>
      <c r="B5" s="1186" t="str">
        <f>'TAB 3-TA Multiple Dest'!B8:D8</f>
        <v>Traveler Name</v>
      </c>
      <c r="C5" s="1187"/>
      <c r="D5" s="1187"/>
      <c r="E5" s="1187"/>
      <c r="F5" s="1188"/>
      <c r="G5" s="1160"/>
      <c r="H5" s="1161"/>
      <c r="I5" s="1161"/>
      <c r="J5" s="1161"/>
      <c r="K5" s="1162"/>
      <c r="L5" s="1194" t="s">
        <v>53</v>
      </c>
      <c r="M5" s="1194"/>
      <c r="N5" s="1194"/>
      <c r="O5" s="1216"/>
      <c r="P5" s="1217"/>
      <c r="Q5" s="1218"/>
      <c r="R5" s="1137"/>
      <c r="S5" s="819"/>
      <c r="T5" s="819"/>
      <c r="U5" s="126"/>
      <c r="V5" s="126"/>
      <c r="W5" s="126"/>
      <c r="X5" s="126"/>
      <c r="Y5" s="126"/>
      <c r="Z5" s="126"/>
      <c r="AA5" s="126"/>
      <c r="AB5" s="126"/>
      <c r="AC5" s="126"/>
      <c r="AD5" s="126"/>
      <c r="AE5" s="126"/>
      <c r="AF5" s="126"/>
    </row>
    <row r="6" spans="1:32" s="45" customFormat="1" ht="24.75" customHeight="1">
      <c r="A6" s="136"/>
      <c r="B6" s="1189" t="str">
        <f>'TAB 3-TA Multiple Dest'!B9:D9</f>
        <v>Traveler ID# (incl. (V or N)</v>
      </c>
      <c r="C6" s="1190"/>
      <c r="D6" s="1190"/>
      <c r="E6" s="1190"/>
      <c r="F6" s="1191"/>
      <c r="G6" s="1160"/>
      <c r="H6" s="1161"/>
      <c r="I6" s="1161"/>
      <c r="J6" s="1161"/>
      <c r="K6" s="1162"/>
      <c r="L6" s="1194" t="s">
        <v>54</v>
      </c>
      <c r="M6" s="1194"/>
      <c r="N6" s="1194"/>
      <c r="O6" s="1216"/>
      <c r="P6" s="1217"/>
      <c r="Q6" s="1218"/>
      <c r="R6" s="819"/>
      <c r="S6" s="819"/>
      <c r="T6" s="819"/>
      <c r="U6" s="126"/>
      <c r="V6" s="126"/>
      <c r="W6" s="126"/>
      <c r="X6" s="126"/>
      <c r="Y6" s="126"/>
      <c r="Z6" s="126"/>
      <c r="AA6" s="126"/>
      <c r="AB6" s="126"/>
      <c r="AC6" s="126"/>
      <c r="AD6" s="126"/>
      <c r="AE6" s="126"/>
      <c r="AF6" s="126"/>
    </row>
    <row r="7" spans="1:32" s="45" customFormat="1" ht="24.75" customHeight="1">
      <c r="A7" s="136"/>
      <c r="B7" s="1189" t="str">
        <f>'TAB 3-TA Multiple Dest'!B10:D10</f>
        <v>Traveler's Phone/Mail Station</v>
      </c>
      <c r="C7" s="1190"/>
      <c r="D7" s="1190"/>
      <c r="E7" s="1190"/>
      <c r="F7" s="1191"/>
      <c r="G7" s="1160"/>
      <c r="H7" s="1163"/>
      <c r="I7" s="1163"/>
      <c r="J7" s="1192"/>
      <c r="K7" s="1193"/>
      <c r="L7" s="1194" t="s">
        <v>55</v>
      </c>
      <c r="M7" s="1194"/>
      <c r="N7" s="1194"/>
      <c r="O7" s="1216"/>
      <c r="P7" s="1217"/>
      <c r="Q7" s="1218"/>
      <c r="R7" s="819"/>
      <c r="S7" s="819"/>
      <c r="T7" s="819"/>
      <c r="U7" s="126"/>
      <c r="V7" s="126"/>
      <c r="W7" s="126"/>
      <c r="X7" s="126"/>
      <c r="Y7" s="126"/>
      <c r="Z7" s="126"/>
      <c r="AA7" s="126"/>
      <c r="AB7" s="126"/>
      <c r="AC7" s="126"/>
      <c r="AD7" s="126"/>
      <c r="AE7" s="126"/>
      <c r="AF7" s="126"/>
    </row>
    <row r="8" spans="1:32" s="45" customFormat="1" ht="24.75" customHeight="1">
      <c r="A8" s="136"/>
      <c r="B8" s="1189" t="str">
        <f>'TAB 3-TA Multiple Dest'!B11:D11</f>
        <v>Traveler's Email Address </v>
      </c>
      <c r="C8" s="1190"/>
      <c r="D8" s="1190"/>
      <c r="E8" s="1190"/>
      <c r="F8" s="1191"/>
      <c r="G8" s="1192"/>
      <c r="H8" s="1208"/>
      <c r="I8" s="1208"/>
      <c r="J8" s="1208"/>
      <c r="K8" s="1193"/>
      <c r="L8" s="1194" t="s">
        <v>56</v>
      </c>
      <c r="M8" s="1194"/>
      <c r="N8" s="1194"/>
      <c r="O8" s="1216"/>
      <c r="P8" s="1217"/>
      <c r="Q8" s="1218"/>
      <c r="R8" s="819"/>
      <c r="S8" s="819"/>
      <c r="T8" s="819"/>
      <c r="U8" s="126"/>
      <c r="V8" s="126"/>
      <c r="W8" s="126"/>
      <c r="X8" s="126"/>
      <c r="Y8" s="126"/>
      <c r="Z8" s="126"/>
      <c r="AA8" s="126"/>
      <c r="AB8" s="126"/>
      <c r="AC8" s="126"/>
      <c r="AD8" s="126"/>
      <c r="AE8" s="126"/>
      <c r="AF8" s="126"/>
    </row>
    <row r="9" spans="1:32" s="45" customFormat="1" ht="24.75" customHeight="1">
      <c r="A9" s="136"/>
      <c r="B9" s="1189" t="str">
        <f>'TAB 3-TA Multiple Dest'!B12:D12</f>
        <v>TA Preparer</v>
      </c>
      <c r="C9" s="1190"/>
      <c r="D9" s="1190"/>
      <c r="E9" s="1190"/>
      <c r="F9" s="1191"/>
      <c r="G9" s="1160"/>
      <c r="H9" s="1161"/>
      <c r="I9" s="1161"/>
      <c r="J9" s="1161"/>
      <c r="K9" s="1162"/>
      <c r="L9" s="1156" t="s">
        <v>19</v>
      </c>
      <c r="M9" s="1156"/>
      <c r="N9" s="1156"/>
      <c r="O9" s="1216"/>
      <c r="P9" s="1217"/>
      <c r="Q9" s="1218"/>
      <c r="R9" s="819"/>
      <c r="S9" s="819"/>
      <c r="T9" s="819"/>
      <c r="U9" s="126"/>
      <c r="V9" s="126"/>
      <c r="W9" s="126"/>
      <c r="X9" s="126"/>
      <c r="Y9" s="126"/>
      <c r="Z9" s="126"/>
      <c r="AA9" s="126"/>
      <c r="AB9" s="126"/>
      <c r="AC9" s="126"/>
      <c r="AD9" s="126"/>
      <c r="AE9" s="126"/>
      <c r="AF9" s="126"/>
    </row>
    <row r="10" spans="1:32" s="45" customFormat="1" ht="24.75" customHeight="1">
      <c r="A10" s="136"/>
      <c r="B10" s="1189" t="str">
        <f>'TAB 3-TA Multiple Dest'!B13:D13</f>
        <v>Preparer's Phone | Email </v>
      </c>
      <c r="C10" s="1190"/>
      <c r="D10" s="1190"/>
      <c r="E10" s="1190"/>
      <c r="F10" s="1191"/>
      <c r="G10" s="302"/>
      <c r="H10" s="1160"/>
      <c r="I10" s="1163"/>
      <c r="J10" s="1163"/>
      <c r="K10" s="1164"/>
      <c r="L10" s="1157"/>
      <c r="M10" s="1158"/>
      <c r="N10" s="1159"/>
      <c r="O10" s="1219"/>
      <c r="P10" s="1039"/>
      <c r="Q10" s="1040"/>
      <c r="R10" s="819"/>
      <c r="S10" s="819"/>
      <c r="T10" s="819"/>
      <c r="U10" s="126"/>
      <c r="V10" s="126"/>
      <c r="W10" s="126"/>
      <c r="X10" s="126"/>
      <c r="Y10" s="126"/>
      <c r="Z10" s="126"/>
      <c r="AA10" s="126"/>
      <c r="AB10" s="126"/>
      <c r="AC10" s="126"/>
      <c r="AD10" s="126"/>
      <c r="AE10" s="126"/>
      <c r="AF10" s="126"/>
    </row>
    <row r="11" spans="1:32" s="45" customFormat="1" ht="29.25" customHeight="1">
      <c r="A11" s="136"/>
      <c r="B11" s="1251" t="s">
        <v>165</v>
      </c>
      <c r="C11" s="1252"/>
      <c r="D11" s="1252"/>
      <c r="E11" s="1252"/>
      <c r="F11" s="1253"/>
      <c r="G11" s="1182">
        <f>'TAB 3-TA Multiple Dest'!D14</f>
        <v>0</v>
      </c>
      <c r="H11" s="1183"/>
      <c r="I11" s="1184"/>
      <c r="J11" s="1184"/>
      <c r="K11" s="1184"/>
      <c r="L11" s="1184"/>
      <c r="M11" s="1184"/>
      <c r="N11" s="1184"/>
      <c r="O11" s="1184"/>
      <c r="P11" s="1184"/>
      <c r="Q11" s="1185"/>
      <c r="R11" s="844"/>
      <c r="S11" s="844"/>
      <c r="T11" s="844"/>
      <c r="U11" s="126"/>
      <c r="V11" s="126"/>
      <c r="W11" s="126"/>
      <c r="X11" s="126"/>
      <c r="Y11" s="126"/>
      <c r="Z11" s="126"/>
      <c r="AA11" s="126"/>
      <c r="AB11" s="126"/>
      <c r="AC11" s="126"/>
      <c r="AD11" s="126"/>
      <c r="AE11" s="126"/>
      <c r="AF11" s="126"/>
    </row>
    <row r="12" spans="1:32" s="2" customFormat="1" ht="11.25" customHeight="1">
      <c r="A12" s="137"/>
      <c r="B12" s="164"/>
      <c r="C12" s="165"/>
      <c r="D12" s="166"/>
      <c r="E12" s="166"/>
      <c r="F12" s="166"/>
      <c r="G12" s="166"/>
      <c r="H12" s="167" t="s">
        <v>101</v>
      </c>
      <c r="I12" s="168"/>
      <c r="J12" s="168"/>
      <c r="K12" s="168"/>
      <c r="L12" s="168"/>
      <c r="M12" s="168"/>
      <c r="N12" s="166"/>
      <c r="O12" s="166"/>
      <c r="P12" s="166"/>
      <c r="Q12" s="169"/>
      <c r="R12" s="169"/>
      <c r="S12" s="169"/>
      <c r="T12" s="169"/>
      <c r="U12" s="127"/>
      <c r="V12" s="127"/>
      <c r="W12" s="127"/>
      <c r="X12" s="127"/>
      <c r="Y12" s="127"/>
      <c r="Z12" s="127"/>
      <c r="AA12" s="127"/>
      <c r="AB12" s="127"/>
      <c r="AC12" s="127"/>
      <c r="AD12" s="127"/>
      <c r="AE12" s="127"/>
      <c r="AF12" s="127"/>
    </row>
    <row r="13" spans="1:19" ht="26.25" customHeight="1">
      <c r="A13" s="135"/>
      <c r="B13" s="1223" t="s">
        <v>239</v>
      </c>
      <c r="C13" s="1177"/>
      <c r="D13" s="1167"/>
      <c r="E13" s="1168"/>
      <c r="F13" s="1168"/>
      <c r="G13" s="519" t="s">
        <v>240</v>
      </c>
      <c r="H13" s="1202"/>
      <c r="I13" s="1203"/>
      <c r="J13" s="1204"/>
      <c r="K13" s="1204"/>
      <c r="L13" s="8"/>
      <c r="M13" s="8"/>
      <c r="N13" s="8"/>
      <c r="O13" s="8"/>
      <c r="P13" s="8"/>
      <c r="Q13" s="8"/>
      <c r="R13" s="261"/>
      <c r="S13" s="191" t="s">
        <v>14</v>
      </c>
    </row>
    <row r="14" spans="1:32" s="2" customFormat="1" ht="18.75" customHeight="1">
      <c r="A14" s="137"/>
      <c r="B14" s="172" t="s">
        <v>12</v>
      </c>
      <c r="C14" s="303" t="s">
        <v>10</v>
      </c>
      <c r="D14" s="173"/>
      <c r="E14" s="173"/>
      <c r="F14" s="173"/>
      <c r="G14" s="173"/>
      <c r="H14" s="173"/>
      <c r="I14" s="173"/>
      <c r="J14" s="173"/>
      <c r="K14" s="173"/>
      <c r="L14" s="173"/>
      <c r="M14" s="173"/>
      <c r="N14" s="173"/>
      <c r="O14" s="173"/>
      <c r="P14" s="173"/>
      <c r="Q14" s="173"/>
      <c r="R14" s="161"/>
      <c r="S14" s="515"/>
      <c r="T14" s="1214" t="s">
        <v>142</v>
      </c>
      <c r="U14" s="127"/>
      <c r="V14" s="127"/>
      <c r="W14" s="127"/>
      <c r="X14" s="127"/>
      <c r="Y14" s="127"/>
      <c r="Z14" s="127"/>
      <c r="AA14" s="127"/>
      <c r="AB14" s="127"/>
      <c r="AC14" s="127"/>
      <c r="AD14" s="127"/>
      <c r="AE14" s="127"/>
      <c r="AF14" s="127"/>
    </row>
    <row r="15" spans="1:32" s="1" customFormat="1" ht="24.75" customHeight="1">
      <c r="A15" s="138"/>
      <c r="B15" s="340"/>
      <c r="C15" s="460" t="s">
        <v>65</v>
      </c>
      <c r="D15" s="461"/>
      <c r="E15" s="461" t="s">
        <v>64</v>
      </c>
      <c r="F15" s="461"/>
      <c r="G15" s="461"/>
      <c r="H15" s="1169" t="s">
        <v>51</v>
      </c>
      <c r="I15" s="1169"/>
      <c r="J15" s="1170"/>
      <c r="K15" s="1171"/>
      <c r="L15" s="462"/>
      <c r="M15"/>
      <c r="N15"/>
      <c r="O15" s="463"/>
      <c r="P15" s="463"/>
      <c r="Q15" s="463"/>
      <c r="R15" s="461" t="s">
        <v>1</v>
      </c>
      <c r="S15" s="515"/>
      <c r="T15" s="1215"/>
      <c r="U15" s="128"/>
      <c r="V15" s="128"/>
      <c r="W15" s="128"/>
      <c r="X15" s="128"/>
      <c r="Y15" s="128"/>
      <c r="Z15" s="128"/>
      <c r="AA15" s="128"/>
      <c r="AB15" s="128"/>
      <c r="AC15" s="128"/>
      <c r="AD15" s="128"/>
      <c r="AE15" s="128"/>
      <c r="AF15" s="128"/>
    </row>
    <row r="16" spans="1:32" s="1" customFormat="1" ht="27.75" customHeight="1">
      <c r="A16" s="138"/>
      <c r="B16" s="348" t="s">
        <v>15</v>
      </c>
      <c r="C16" s="344"/>
      <c r="D16" s="345"/>
      <c r="E16" s="346"/>
      <c r="F16" s="340"/>
      <c r="G16" s="340"/>
      <c r="H16" s="1172"/>
      <c r="I16" s="1172"/>
      <c r="J16" s="1173"/>
      <c r="K16" s="1174"/>
      <c r="L16" s="340"/>
      <c r="M16"/>
      <c r="N16"/>
      <c r="O16" s="320"/>
      <c r="P16" s="320"/>
      <c r="Q16" s="320"/>
      <c r="R16" s="342"/>
      <c r="S16" s="191"/>
      <c r="T16" s="343"/>
      <c r="U16" s="128"/>
      <c r="V16" s="128"/>
      <c r="W16" s="128"/>
      <c r="X16" s="128"/>
      <c r="Y16" s="128"/>
      <c r="Z16" s="128"/>
      <c r="AA16" s="128"/>
      <c r="AB16" s="128"/>
      <c r="AC16" s="128"/>
      <c r="AD16" s="128"/>
      <c r="AE16" s="128"/>
      <c r="AF16" s="128"/>
    </row>
    <row r="17" spans="1:32" s="1" customFormat="1" ht="27.75" customHeight="1">
      <c r="A17" s="138"/>
      <c r="B17" s="348" t="s">
        <v>16</v>
      </c>
      <c r="C17" s="344"/>
      <c r="D17" s="345"/>
      <c r="E17" s="346"/>
      <c r="F17" s="340"/>
      <c r="G17" s="340"/>
      <c r="H17" s="1175"/>
      <c r="I17" s="1175"/>
      <c r="J17" s="1176"/>
      <c r="K17" s="1177"/>
      <c r="L17" s="340"/>
      <c r="M17"/>
      <c r="N17"/>
      <c r="O17" s="320"/>
      <c r="P17" s="320"/>
      <c r="Q17" s="320"/>
      <c r="R17" s="342"/>
      <c r="S17" s="502"/>
      <c r="T17" s="343"/>
      <c r="U17" s="128"/>
      <c r="V17" s="128"/>
      <c r="W17" s="128"/>
      <c r="X17" s="128"/>
      <c r="Y17" s="128"/>
      <c r="Z17" s="128"/>
      <c r="AA17" s="128"/>
      <c r="AB17" s="128"/>
      <c r="AC17" s="128"/>
      <c r="AD17" s="128"/>
      <c r="AE17" s="128"/>
      <c r="AF17" s="128"/>
    </row>
    <row r="18" spans="1:32" s="1" customFormat="1" ht="27.75" customHeight="1">
      <c r="A18" s="138"/>
      <c r="B18" s="1173"/>
      <c r="C18" s="1174"/>
      <c r="D18" s="1174"/>
      <c r="E18" s="1174"/>
      <c r="F18" s="1174"/>
      <c r="G18" s="1174"/>
      <c r="H18" s="1174"/>
      <c r="I18" s="1174"/>
      <c r="J18" s="1174"/>
      <c r="K18" s="1174"/>
      <c r="L18" s="1174"/>
      <c r="M18" s="1174"/>
      <c r="N18" s="1174"/>
      <c r="O18" s="1174"/>
      <c r="P18" s="465"/>
      <c r="Q18" s="339" t="s">
        <v>61</v>
      </c>
      <c r="R18" s="466">
        <f>SUM(R16:R17)</f>
        <v>0</v>
      </c>
      <c r="S18" s="513"/>
      <c r="T18" s="177"/>
      <c r="U18" s="128"/>
      <c r="V18" s="128"/>
      <c r="W18" s="128"/>
      <c r="X18" s="128"/>
      <c r="Y18" s="128"/>
      <c r="Z18" s="128"/>
      <c r="AA18" s="128"/>
      <c r="AB18" s="128"/>
      <c r="AC18" s="128"/>
      <c r="AD18" s="128"/>
      <c r="AE18" s="128"/>
      <c r="AF18" s="128"/>
    </row>
    <row r="19" spans="1:32" s="307" customFormat="1" ht="21.75" customHeight="1">
      <c r="A19" s="306"/>
      <c r="B19" s="304" t="s">
        <v>2</v>
      </c>
      <c r="C19" s="304" t="s">
        <v>34</v>
      </c>
      <c r="D19" s="313"/>
      <c r="E19" s="313"/>
      <c r="F19" s="313"/>
      <c r="G19" s="313"/>
      <c r="H19" s="1224" t="s">
        <v>38</v>
      </c>
      <c r="I19" s="1225"/>
      <c r="J19" s="1225"/>
      <c r="K19" s="315"/>
      <c r="L19" s="316"/>
      <c r="M19" s="314" t="s">
        <v>37</v>
      </c>
      <c r="N19" s="317"/>
      <c r="O19" s="317"/>
      <c r="P19" s="317"/>
      <c r="Q19" s="318"/>
      <c r="R19" s="309"/>
      <c r="S19" s="508"/>
      <c r="T19" s="311"/>
      <c r="U19" s="312"/>
      <c r="V19" s="312"/>
      <c r="W19" s="312"/>
      <c r="X19" s="312"/>
      <c r="Y19" s="312"/>
      <c r="Z19" s="312"/>
      <c r="AA19" s="312"/>
      <c r="AB19" s="312"/>
      <c r="AC19" s="312"/>
      <c r="AD19" s="312"/>
      <c r="AE19" s="312"/>
      <c r="AF19" s="312"/>
    </row>
    <row r="20" spans="1:32" s="1" customFormat="1" ht="24.75" customHeight="1">
      <c r="A20" s="138"/>
      <c r="B20" s="56"/>
      <c r="C20" s="57" t="s">
        <v>0</v>
      </c>
      <c r="D20" s="57"/>
      <c r="E20" s="57" t="s">
        <v>64</v>
      </c>
      <c r="F20" s="57"/>
      <c r="G20" s="57" t="s">
        <v>66</v>
      </c>
      <c r="H20" s="281" t="s">
        <v>163</v>
      </c>
      <c r="I20" s="232"/>
      <c r="J20" s="282" t="s">
        <v>150</v>
      </c>
      <c r="K20" s="233"/>
      <c r="L20" s="270" t="s">
        <v>154</v>
      </c>
      <c r="M20" s="239" t="s">
        <v>178</v>
      </c>
      <c r="N20" s="247"/>
      <c r="O20" s="278" t="s">
        <v>11</v>
      </c>
      <c r="P20" s="248"/>
      <c r="Q20" s="290" t="s">
        <v>155</v>
      </c>
      <c r="R20" s="29" t="s">
        <v>162</v>
      </c>
      <c r="S20" s="513"/>
      <c r="T20" s="178"/>
      <c r="U20" s="128"/>
      <c r="V20" s="128"/>
      <c r="W20" s="128"/>
      <c r="X20" s="128"/>
      <c r="Y20" s="128"/>
      <c r="Z20" s="128"/>
      <c r="AA20" s="128"/>
      <c r="AB20" s="128"/>
      <c r="AC20" s="128"/>
      <c r="AD20" s="128"/>
      <c r="AE20" s="128"/>
      <c r="AF20" s="128"/>
    </row>
    <row r="21" spans="1:32" s="1" customFormat="1" ht="27.75" customHeight="1">
      <c r="A21" s="138"/>
      <c r="B21" s="24"/>
      <c r="C21" s="344"/>
      <c r="D21" s="309"/>
      <c r="E21" s="341"/>
      <c r="F21" s="309"/>
      <c r="G21" s="341"/>
      <c r="H21" s="347"/>
      <c r="I21" s="348" t="s">
        <v>160</v>
      </c>
      <c r="J21" s="373"/>
      <c r="K21" s="349" t="s">
        <v>161</v>
      </c>
      <c r="L21" s="350">
        <f>H21*J21</f>
        <v>0</v>
      </c>
      <c r="M21" s="351"/>
      <c r="N21" s="348" t="s">
        <v>160</v>
      </c>
      <c r="O21" s="352" t="str">
        <f>IF(ISERROR(Q21/M21),"-",Q21/M21)</f>
        <v>-</v>
      </c>
      <c r="P21" s="349" t="s">
        <v>161</v>
      </c>
      <c r="Q21" s="353"/>
      <c r="R21" s="354">
        <f>L21+Q21</f>
        <v>0</v>
      </c>
      <c r="S21" s="191"/>
      <c r="T21" s="179"/>
      <c r="U21" s="128"/>
      <c r="V21" s="128"/>
      <c r="W21" s="128"/>
      <c r="X21" s="128"/>
      <c r="Y21" s="128"/>
      <c r="Z21" s="128"/>
      <c r="AA21" s="128"/>
      <c r="AB21" s="128"/>
      <c r="AC21" s="128"/>
      <c r="AD21" s="128"/>
      <c r="AE21" s="128"/>
      <c r="AF21" s="128"/>
    </row>
    <row r="22" spans="1:32" s="1" customFormat="1" ht="27.75" customHeight="1">
      <c r="A22" s="138"/>
      <c r="B22" s="24"/>
      <c r="C22" s="344"/>
      <c r="D22" s="309"/>
      <c r="E22" s="341"/>
      <c r="F22" s="309"/>
      <c r="G22" s="341"/>
      <c r="H22" s="355"/>
      <c r="I22" s="348" t="s">
        <v>160</v>
      </c>
      <c r="J22" s="373"/>
      <c r="K22" s="349" t="s">
        <v>161</v>
      </c>
      <c r="L22" s="350">
        <f>H22*J22</f>
        <v>0</v>
      </c>
      <c r="M22" s="351"/>
      <c r="N22" s="348" t="s">
        <v>160</v>
      </c>
      <c r="O22" s="352" t="str">
        <f>IF(ISERROR(Q22/M22),"-",Q22/M22)</f>
        <v>-</v>
      </c>
      <c r="P22" s="349" t="s">
        <v>161</v>
      </c>
      <c r="Q22" s="356"/>
      <c r="R22" s="354">
        <f>L22+Q22</f>
        <v>0</v>
      </c>
      <c r="S22" s="191"/>
      <c r="T22" s="179"/>
      <c r="U22" s="128"/>
      <c r="V22" s="128"/>
      <c r="W22" s="128"/>
      <c r="X22" s="128"/>
      <c r="Y22" s="128"/>
      <c r="Z22" s="128"/>
      <c r="AA22" s="128"/>
      <c r="AB22" s="128"/>
      <c r="AC22" s="128"/>
      <c r="AD22" s="128"/>
      <c r="AE22" s="128"/>
      <c r="AF22" s="128"/>
    </row>
    <row r="23" spans="1:32" s="1" customFormat="1" ht="24.75" customHeight="1">
      <c r="A23" s="138"/>
      <c r="B23" s="203"/>
      <c r="C23" s="202"/>
      <c r="D23" s="202"/>
      <c r="E23" s="202"/>
      <c r="F23" s="202"/>
      <c r="G23" s="202"/>
      <c r="H23" s="901" t="s">
        <v>171</v>
      </c>
      <c r="I23" s="902"/>
      <c r="J23" s="902"/>
      <c r="K23" s="902"/>
      <c r="L23" s="903"/>
      <c r="M23" s="202"/>
      <c r="N23" s="202"/>
      <c r="O23" s="202"/>
      <c r="P23" s="202"/>
      <c r="Q23" s="339" t="s">
        <v>61</v>
      </c>
      <c r="R23" s="369">
        <f>SUM(R21:R22)</f>
        <v>0</v>
      </c>
      <c r="S23" s="516"/>
      <c r="T23" s="177"/>
      <c r="U23" s="128"/>
      <c r="V23" s="128"/>
      <c r="W23" s="128"/>
      <c r="X23" s="128"/>
      <c r="Y23" s="128"/>
      <c r="Z23" s="128"/>
      <c r="AA23" s="128"/>
      <c r="AB23" s="128"/>
      <c r="AC23" s="128"/>
      <c r="AD23" s="128"/>
      <c r="AE23" s="128"/>
      <c r="AF23" s="128"/>
    </row>
    <row r="24" spans="1:32" s="307" customFormat="1" ht="21.75" customHeight="1">
      <c r="A24" s="306"/>
      <c r="B24" s="304" t="s">
        <v>42</v>
      </c>
      <c r="C24" s="305" t="s">
        <v>4</v>
      </c>
      <c r="E24" s="1165" t="s">
        <v>170</v>
      </c>
      <c r="F24" s="1166"/>
      <c r="G24" s="1166"/>
      <c r="H24" s="1166"/>
      <c r="I24" s="308"/>
      <c r="J24" s="309"/>
      <c r="K24" s="1155" t="s">
        <v>169</v>
      </c>
      <c r="L24" s="1155"/>
      <c r="M24" s="1155"/>
      <c r="N24" s="1155"/>
      <c r="O24" s="310"/>
      <c r="P24" s="309"/>
      <c r="Q24" s="309"/>
      <c r="R24" s="308"/>
      <c r="S24" s="508"/>
      <c r="T24" s="311"/>
      <c r="U24" s="312"/>
      <c r="V24" s="312"/>
      <c r="W24" s="312"/>
      <c r="X24" s="312"/>
      <c r="Y24" s="312"/>
      <c r="Z24" s="312"/>
      <c r="AA24" s="312"/>
      <c r="AB24" s="312"/>
      <c r="AC24" s="312"/>
      <c r="AD24" s="312"/>
      <c r="AE24" s="312"/>
      <c r="AF24" s="312"/>
    </row>
    <row r="25" spans="1:32" s="1" customFormat="1" ht="24.75" customHeight="1">
      <c r="A25" s="138"/>
      <c r="B25" s="24"/>
      <c r="C25" s="16" t="s">
        <v>59</v>
      </c>
      <c r="D25" s="17"/>
      <c r="E25" s="18" t="s">
        <v>60</v>
      </c>
      <c r="F25" s="19"/>
      <c r="G25" s="19"/>
      <c r="H25" s="1145" t="s">
        <v>43</v>
      </c>
      <c r="I25" s="819"/>
      <c r="J25" s="819"/>
      <c r="K25" s="20"/>
      <c r="L25" s="21"/>
      <c r="M25" s="21" t="s">
        <v>5</v>
      </c>
      <c r="N25" s="21"/>
      <c r="O25" s="18" t="s">
        <v>6</v>
      </c>
      <c r="P25" s="18"/>
      <c r="Q25" s="22"/>
      <c r="R25" s="123" t="s">
        <v>1</v>
      </c>
      <c r="S25" s="503"/>
      <c r="T25" s="180"/>
      <c r="U25" s="128"/>
      <c r="V25" s="128"/>
      <c r="W25" s="128"/>
      <c r="X25" s="128"/>
      <c r="Y25" s="128"/>
      <c r="Z25" s="128"/>
      <c r="AA25" s="128"/>
      <c r="AB25" s="128"/>
      <c r="AC25" s="128"/>
      <c r="AD25" s="128"/>
      <c r="AE25" s="128"/>
      <c r="AF25" s="128"/>
    </row>
    <row r="26" spans="1:32" s="1" customFormat="1" ht="27.75" customHeight="1">
      <c r="A26" s="138"/>
      <c r="B26" s="453" t="s">
        <v>15</v>
      </c>
      <c r="C26" s="344"/>
      <c r="D26" s="357"/>
      <c r="E26" s="344"/>
      <c r="F26" s="309"/>
      <c r="G26" s="309"/>
      <c r="H26" s="1200"/>
      <c r="I26" s="1200"/>
      <c r="J26" s="1200"/>
      <c r="K26" s="1195"/>
      <c r="L26" s="1196"/>
      <c r="M26" s="359"/>
      <c r="N26" s="345" t="s">
        <v>160</v>
      </c>
      <c r="O26" s="361"/>
      <c r="P26" s="1212" t="s">
        <v>161</v>
      </c>
      <c r="Q26" s="1213"/>
      <c r="R26" s="363">
        <f>M26*O26</f>
        <v>0</v>
      </c>
      <c r="S26" s="502"/>
      <c r="T26" s="176"/>
      <c r="U26" s="128"/>
      <c r="V26" s="128"/>
      <c r="W26" s="128"/>
      <c r="X26" s="128"/>
      <c r="Y26" s="128"/>
      <c r="Z26" s="128"/>
      <c r="AA26" s="128"/>
      <c r="AB26" s="128"/>
      <c r="AC26" s="128"/>
      <c r="AD26" s="128"/>
      <c r="AE26" s="128"/>
      <c r="AF26" s="128"/>
    </row>
    <row r="27" spans="1:32" s="1" customFormat="1" ht="27.75" customHeight="1">
      <c r="A27" s="138"/>
      <c r="B27" s="453" t="s">
        <v>16</v>
      </c>
      <c r="C27" s="344"/>
      <c r="D27" s="358"/>
      <c r="E27" s="344"/>
      <c r="F27" s="309"/>
      <c r="G27" s="309"/>
      <c r="H27" s="1201"/>
      <c r="I27" s="1201"/>
      <c r="J27" s="1201"/>
      <c r="K27" s="1195"/>
      <c r="L27" s="1196"/>
      <c r="M27" s="360"/>
      <c r="N27" s="348" t="s">
        <v>160</v>
      </c>
      <c r="O27" s="362"/>
      <c r="P27" s="1212" t="s">
        <v>161</v>
      </c>
      <c r="Q27" s="1213"/>
      <c r="R27" s="363">
        <f>M27*O27</f>
        <v>0</v>
      </c>
      <c r="S27" s="191"/>
      <c r="T27" s="181"/>
      <c r="U27" s="128"/>
      <c r="V27" s="128"/>
      <c r="W27" s="128"/>
      <c r="X27" s="128"/>
      <c r="Y27" s="128"/>
      <c r="Z27" s="128"/>
      <c r="AA27" s="128"/>
      <c r="AB27" s="128"/>
      <c r="AC27" s="128"/>
      <c r="AD27" s="128"/>
      <c r="AE27" s="128"/>
      <c r="AF27" s="128"/>
    </row>
    <row r="28" spans="1:32" s="2" customFormat="1" ht="24.75" customHeight="1" thickBot="1">
      <c r="A28" s="137"/>
      <c r="B28" s="309"/>
      <c r="C28" s="457"/>
      <c r="D28" s="457"/>
      <c r="E28" s="457"/>
      <c r="F28" s="320"/>
      <c r="G28" s="320"/>
      <c r="H28" s="1197"/>
      <c r="I28" s="1197"/>
      <c r="J28" s="1197"/>
      <c r="K28" s="374"/>
      <c r="L28" s="458"/>
      <c r="M28" s="458" t="s">
        <v>146</v>
      </c>
      <c r="N28" s="458"/>
      <c r="O28" s="458"/>
      <c r="P28" s="458"/>
      <c r="Q28" s="338" t="s">
        <v>61</v>
      </c>
      <c r="R28" s="459">
        <f>SUM(R26:R27)-D31</f>
        <v>0</v>
      </c>
      <c r="S28" s="502"/>
      <c r="T28" s="182"/>
      <c r="U28" s="127"/>
      <c r="V28" s="127"/>
      <c r="W28" s="127"/>
      <c r="X28" s="127"/>
      <c r="Y28" s="127"/>
      <c r="Z28" s="127"/>
      <c r="AA28" s="127"/>
      <c r="AB28" s="127"/>
      <c r="AC28" s="127"/>
      <c r="AD28" s="127"/>
      <c r="AE28" s="127"/>
      <c r="AF28" s="127"/>
    </row>
    <row r="29" spans="1:32" s="1" customFormat="1" ht="24" customHeight="1">
      <c r="A29" s="138"/>
      <c r="B29" s="216" t="s">
        <v>3</v>
      </c>
      <c r="C29" s="217" t="s">
        <v>35</v>
      </c>
      <c r="D29" s="218"/>
      <c r="E29" s="242" t="s">
        <v>157</v>
      </c>
      <c r="F29" s="850" t="s">
        <v>156</v>
      </c>
      <c r="G29" s="851"/>
      <c r="H29" s="914" t="s">
        <v>39</v>
      </c>
      <c r="I29" s="915"/>
      <c r="J29" s="866" t="s">
        <v>158</v>
      </c>
      <c r="K29" s="851"/>
      <c r="L29" s="219" t="s">
        <v>156</v>
      </c>
      <c r="M29" s="223" t="s">
        <v>63</v>
      </c>
      <c r="N29" s="242" t="s">
        <v>159</v>
      </c>
      <c r="O29" s="850" t="s">
        <v>156</v>
      </c>
      <c r="P29" s="851"/>
      <c r="Q29" s="224" t="s">
        <v>39</v>
      </c>
      <c r="R29" s="220" t="s">
        <v>96</v>
      </c>
      <c r="S29" s="503"/>
      <c r="T29" s="183"/>
      <c r="U29" s="128"/>
      <c r="V29" s="128"/>
      <c r="W29" s="128"/>
      <c r="X29" s="128"/>
      <c r="Y29" s="128"/>
      <c r="Z29" s="128"/>
      <c r="AA29" s="128"/>
      <c r="AB29" s="128"/>
      <c r="AC29" s="128"/>
      <c r="AD29" s="128"/>
      <c r="AE29" s="128"/>
      <c r="AF29" s="128"/>
    </row>
    <row r="30" spans="1:32" s="1" customFormat="1" ht="24.75" customHeight="1">
      <c r="A30" s="138"/>
      <c r="B30" s="221"/>
      <c r="C30" s="325" t="s">
        <v>40</v>
      </c>
      <c r="D30" s="237">
        <v>1</v>
      </c>
      <c r="E30" s="112"/>
      <c r="F30" s="869"/>
      <c r="G30" s="906"/>
      <c r="H30" s="1198">
        <f>E30*F30</f>
        <v>0</v>
      </c>
      <c r="I30" s="1199"/>
      <c r="J30" s="867"/>
      <c r="K30" s="1123"/>
      <c r="L30" s="114"/>
      <c r="M30" s="252">
        <f>J30*L30</f>
        <v>0</v>
      </c>
      <c r="N30" s="113"/>
      <c r="O30" s="1109">
        <v>0</v>
      </c>
      <c r="P30" s="1110"/>
      <c r="Q30" s="227">
        <f>N30*O30</f>
        <v>0</v>
      </c>
      <c r="R30" s="368">
        <f>H30+M30+Q30</f>
        <v>0</v>
      </c>
      <c r="S30" s="504"/>
      <c r="T30" s="176"/>
      <c r="U30" s="128"/>
      <c r="V30" s="128"/>
      <c r="W30" s="128"/>
      <c r="X30" s="128"/>
      <c r="Y30" s="128"/>
      <c r="Z30" s="128"/>
      <c r="AA30" s="128"/>
      <c r="AB30" s="128"/>
      <c r="AC30" s="128"/>
      <c r="AD30" s="128"/>
      <c r="AE30" s="128"/>
      <c r="AF30" s="128"/>
    </row>
    <row r="31" spans="1:32" s="1" customFormat="1" ht="24.75" customHeight="1" thickBot="1">
      <c r="A31" s="138"/>
      <c r="B31" s="244"/>
      <c r="C31" s="452" t="s">
        <v>61</v>
      </c>
      <c r="D31" s="1256">
        <f>SUM(R30:R30)</f>
        <v>0</v>
      </c>
      <c r="E31" s="1257"/>
      <c r="F31" s="222"/>
      <c r="G31" s="222"/>
      <c r="H31" s="1258" t="s">
        <v>153</v>
      </c>
      <c r="I31" s="1259"/>
      <c r="J31" s="1259"/>
      <c r="K31" s="1259"/>
      <c r="L31" s="1259"/>
      <c r="M31" s="1259"/>
      <c r="N31" s="1259"/>
      <c r="O31" s="1259"/>
      <c r="P31" s="1259"/>
      <c r="Q31" s="1259"/>
      <c r="R31" s="1260"/>
      <c r="S31" s="191"/>
      <c r="T31" s="176"/>
      <c r="U31" s="128"/>
      <c r="V31" s="128"/>
      <c r="W31" s="128"/>
      <c r="X31" s="128"/>
      <c r="Y31" s="128"/>
      <c r="Z31" s="128"/>
      <c r="AA31" s="128"/>
      <c r="AB31" s="128"/>
      <c r="AC31" s="128"/>
      <c r="AD31" s="128"/>
      <c r="AE31" s="128"/>
      <c r="AF31" s="128"/>
    </row>
    <row r="32" spans="1:32" s="1" customFormat="1" ht="21.75" customHeight="1">
      <c r="A32" s="138"/>
      <c r="B32" s="53" t="s">
        <v>7</v>
      </c>
      <c r="C32" s="304" t="s">
        <v>44</v>
      </c>
      <c r="D32" s="54"/>
      <c r="E32" s="54"/>
      <c r="F32" s="54"/>
      <c r="G32" s="54"/>
      <c r="H32" s="54"/>
      <c r="I32" s="54"/>
      <c r="J32" s="54"/>
      <c r="K32" s="54"/>
      <c r="L32" s="54"/>
      <c r="M32" s="54"/>
      <c r="N32" s="54"/>
      <c r="O32" s="24"/>
      <c r="P32" s="24"/>
      <c r="Q32" s="24"/>
      <c r="R32" s="215"/>
      <c r="S32" s="504"/>
      <c r="T32" s="178"/>
      <c r="U32" s="128"/>
      <c r="V32" s="128"/>
      <c r="W32" s="128"/>
      <c r="X32" s="128"/>
      <c r="Y32" s="128"/>
      <c r="Z32" s="128"/>
      <c r="AA32" s="128"/>
      <c r="AB32" s="128"/>
      <c r="AC32" s="128"/>
      <c r="AD32" s="128"/>
      <c r="AE32" s="128"/>
      <c r="AF32" s="128"/>
    </row>
    <row r="33" spans="1:32" s="1" customFormat="1" ht="24.75" customHeight="1">
      <c r="A33" s="138"/>
      <c r="B33" s="24"/>
      <c r="C33" s="25" t="s">
        <v>85</v>
      </c>
      <c r="D33" s="50"/>
      <c r="E33" s="25" t="s">
        <v>86</v>
      </c>
      <c r="F33" s="49"/>
      <c r="G33" s="83" t="s">
        <v>8</v>
      </c>
      <c r="H33" s="25"/>
      <c r="I33" s="25"/>
      <c r="J33" s="27" t="s">
        <v>76</v>
      </c>
      <c r="K33" s="27"/>
      <c r="L33" s="26"/>
      <c r="M33" s="25" t="s">
        <v>228</v>
      </c>
      <c r="N33" s="28"/>
      <c r="O33" s="29" t="s">
        <v>229</v>
      </c>
      <c r="P33" s="29"/>
      <c r="Q33" s="26"/>
      <c r="R33" s="30" t="s">
        <v>1</v>
      </c>
      <c r="S33" s="505"/>
      <c r="T33" s="178"/>
      <c r="U33" s="128"/>
      <c r="V33" s="128"/>
      <c r="W33" s="128"/>
      <c r="X33" s="128"/>
      <c r="Y33" s="128"/>
      <c r="Z33" s="128"/>
      <c r="AA33" s="128"/>
      <c r="AB33" s="128"/>
      <c r="AC33" s="128"/>
      <c r="AD33" s="128"/>
      <c r="AE33" s="128"/>
      <c r="AF33" s="128"/>
    </row>
    <row r="34" spans="1:33" s="1" customFormat="1" ht="27.75" customHeight="1">
      <c r="A34" s="138"/>
      <c r="B34" s="453" t="s">
        <v>15</v>
      </c>
      <c r="C34" s="344"/>
      <c r="D34" s="454"/>
      <c r="E34" s="344"/>
      <c r="F34" s="455"/>
      <c r="G34" s="1261"/>
      <c r="H34" s="1261"/>
      <c r="I34" s="455"/>
      <c r="J34" s="341"/>
      <c r="K34" s="348"/>
      <c r="L34" s="320"/>
      <c r="M34" s="341"/>
      <c r="N34" s="345" t="s">
        <v>160</v>
      </c>
      <c r="O34" s="352" t="str">
        <f>IF(ISERROR(R34/M34),"-",R34/M34)</f>
        <v>-</v>
      </c>
      <c r="P34" s="456"/>
      <c r="Q34" s="349" t="s">
        <v>161</v>
      </c>
      <c r="R34" s="364"/>
      <c r="S34" s="502"/>
      <c r="T34" s="179"/>
      <c r="U34" s="128"/>
      <c r="V34" s="128"/>
      <c r="W34" s="128"/>
      <c r="X34" s="128"/>
      <c r="Y34" s="128"/>
      <c r="Z34" s="128"/>
      <c r="AA34" s="128"/>
      <c r="AB34" s="128"/>
      <c r="AC34" s="128"/>
      <c r="AD34" s="128"/>
      <c r="AE34" s="128"/>
      <c r="AF34" s="128"/>
      <c r="AG34" s="128"/>
    </row>
    <row r="35" spans="1:33" s="1" customFormat="1" ht="27.75" customHeight="1">
      <c r="A35" s="138"/>
      <c r="B35" s="453" t="s">
        <v>16</v>
      </c>
      <c r="C35" s="344"/>
      <c r="D35" s="320"/>
      <c r="E35" s="344"/>
      <c r="F35" s="455"/>
      <c r="G35" s="1262"/>
      <c r="H35" s="1262"/>
      <c r="I35" s="455"/>
      <c r="J35" s="341"/>
      <c r="K35" s="348"/>
      <c r="L35" s="320"/>
      <c r="M35" s="341"/>
      <c r="N35" s="348" t="s">
        <v>160</v>
      </c>
      <c r="O35" s="352" t="str">
        <f>IF(ISERROR(R35/M35),"-",R35/M35)</f>
        <v>-</v>
      </c>
      <c r="P35" s="456"/>
      <c r="Q35" s="349" t="s">
        <v>161</v>
      </c>
      <c r="R35" s="364"/>
      <c r="S35" s="502"/>
      <c r="T35" s="176"/>
      <c r="U35" s="128"/>
      <c r="V35" s="128"/>
      <c r="W35" s="128"/>
      <c r="X35" s="128"/>
      <c r="Y35" s="128"/>
      <c r="Z35" s="128"/>
      <c r="AA35" s="128"/>
      <c r="AB35" s="128"/>
      <c r="AC35" s="128"/>
      <c r="AD35" s="128"/>
      <c r="AE35" s="128"/>
      <c r="AF35" s="128"/>
      <c r="AG35" s="128"/>
    </row>
    <row r="36" spans="1:32" s="2" customFormat="1" ht="27.75" customHeight="1">
      <c r="A36" s="137"/>
      <c r="B36" s="1267"/>
      <c r="C36" s="1268"/>
      <c r="D36" s="1268"/>
      <c r="E36" s="1268"/>
      <c r="F36" s="1268"/>
      <c r="G36" s="1268"/>
      <c r="H36" s="1268"/>
      <c r="I36" s="1268"/>
      <c r="J36" s="1268"/>
      <c r="K36" s="1268"/>
      <c r="L36" s="1268"/>
      <c r="M36" s="1268"/>
      <c r="N36" s="1268"/>
      <c r="O36" s="1268"/>
      <c r="P36" s="464"/>
      <c r="Q36" s="324" t="s">
        <v>61</v>
      </c>
      <c r="R36" s="467">
        <f>SUM(R34:R35)</f>
        <v>0</v>
      </c>
      <c r="S36" s="191"/>
      <c r="T36" s="184"/>
      <c r="U36" s="127"/>
      <c r="V36" s="127"/>
      <c r="W36" s="127"/>
      <c r="X36" s="127"/>
      <c r="Y36" s="127"/>
      <c r="Z36" s="127"/>
      <c r="AA36" s="127"/>
      <c r="AB36" s="127"/>
      <c r="AC36" s="127"/>
      <c r="AD36" s="127"/>
      <c r="AE36" s="127"/>
      <c r="AF36" s="127"/>
    </row>
    <row r="37" spans="1:32" s="1" customFormat="1" ht="21" customHeight="1">
      <c r="A37" s="138"/>
      <c r="B37" s="53" t="s">
        <v>9</v>
      </c>
      <c r="C37" s="337" t="s">
        <v>58</v>
      </c>
      <c r="D37" s="65"/>
      <c r="E37" s="32"/>
      <c r="F37" s="32"/>
      <c r="G37" s="32"/>
      <c r="H37" s="32"/>
      <c r="I37" s="32"/>
      <c r="J37" s="32"/>
      <c r="K37" s="32"/>
      <c r="L37" s="32"/>
      <c r="M37" s="32"/>
      <c r="N37" s="32"/>
      <c r="O37" s="32"/>
      <c r="P37" s="32"/>
      <c r="Q37" s="24"/>
      <c r="R37" s="245"/>
      <c r="S37" s="509"/>
      <c r="T37" s="178"/>
      <c r="U37" s="128"/>
      <c r="V37" s="128"/>
      <c r="W37" s="128"/>
      <c r="X37" s="128"/>
      <c r="Y37" s="128"/>
      <c r="Z37" s="128"/>
      <c r="AA37" s="128"/>
      <c r="AB37" s="128"/>
      <c r="AC37" s="128"/>
      <c r="AD37" s="128"/>
      <c r="AE37" s="128"/>
      <c r="AF37" s="128"/>
    </row>
    <row r="38" spans="1:32" s="1" customFormat="1" ht="24.75" customHeight="1">
      <c r="A38" s="138"/>
      <c r="B38" s="24"/>
      <c r="C38" s="1269" t="s">
        <v>47</v>
      </c>
      <c r="D38" s="1263"/>
      <c r="E38" s="1263"/>
      <c r="F38" s="1254"/>
      <c r="G38" s="1254"/>
      <c r="H38" s="1254"/>
      <c r="I38" s="1254"/>
      <c r="J38" s="1254"/>
      <c r="K38" s="1254"/>
      <c r="L38" s="1254"/>
      <c r="M38" s="1254"/>
      <c r="N38" s="1254"/>
      <c r="O38" s="1254"/>
      <c r="P38" s="1255"/>
      <c r="Q38" s="309"/>
      <c r="R38" s="364"/>
      <c r="S38" s="506"/>
      <c r="T38" s="179"/>
      <c r="U38" s="128"/>
      <c r="V38" s="128"/>
      <c r="W38" s="128"/>
      <c r="X38" s="128"/>
      <c r="Y38" s="128"/>
      <c r="Z38" s="128"/>
      <c r="AA38" s="128"/>
      <c r="AB38" s="128"/>
      <c r="AC38" s="128"/>
      <c r="AD38" s="128"/>
      <c r="AE38" s="128"/>
      <c r="AF38" s="128"/>
    </row>
    <row r="39" spans="1:32" s="1" customFormat="1" ht="24.75" customHeight="1">
      <c r="A39" s="138"/>
      <c r="B39" s="24"/>
      <c r="C39" s="1263" t="s">
        <v>182</v>
      </c>
      <c r="D39" s="1263"/>
      <c r="E39" s="1263"/>
      <c r="F39" s="1263"/>
      <c r="G39" s="1266"/>
      <c r="H39" s="1254"/>
      <c r="I39" s="1254"/>
      <c r="J39" s="1254"/>
      <c r="K39" s="1254"/>
      <c r="L39" s="1254"/>
      <c r="M39" s="1254"/>
      <c r="N39" s="1254"/>
      <c r="O39" s="1254"/>
      <c r="P39" s="1255"/>
      <c r="Q39" s="320"/>
      <c r="R39" s="365"/>
      <c r="S39" s="506"/>
      <c r="T39" s="176"/>
      <c r="U39" s="128"/>
      <c r="V39" s="128"/>
      <c r="W39" s="128"/>
      <c r="X39" s="128"/>
      <c r="Y39" s="128"/>
      <c r="Z39" s="128"/>
      <c r="AA39" s="128"/>
      <c r="AB39" s="128"/>
      <c r="AC39" s="128"/>
      <c r="AD39" s="128"/>
      <c r="AE39" s="128"/>
      <c r="AF39" s="128"/>
    </row>
    <row r="40" spans="1:32" s="2" customFormat="1" ht="24.75" customHeight="1">
      <c r="A40" s="137"/>
      <c r="B40" s="24"/>
      <c r="C40" s="319" t="s">
        <v>46</v>
      </c>
      <c r="D40" s="321"/>
      <c r="E40" s="1254"/>
      <c r="F40" s="1254"/>
      <c r="G40" s="1254"/>
      <c r="H40" s="1254"/>
      <c r="I40" s="1254"/>
      <c r="J40" s="1254"/>
      <c r="K40" s="1254"/>
      <c r="L40" s="1254"/>
      <c r="M40" s="1254"/>
      <c r="N40" s="1254"/>
      <c r="O40" s="1254"/>
      <c r="P40" s="1255"/>
      <c r="Q40" s="309"/>
      <c r="R40" s="365"/>
      <c r="S40" s="516"/>
      <c r="T40" s="176"/>
      <c r="U40" s="127"/>
      <c r="V40" s="127"/>
      <c r="W40" s="127"/>
      <c r="X40" s="127"/>
      <c r="Y40" s="127"/>
      <c r="Z40" s="127"/>
      <c r="AA40" s="127"/>
      <c r="AB40" s="127"/>
      <c r="AC40" s="127"/>
      <c r="AD40" s="127"/>
      <c r="AE40" s="127"/>
      <c r="AF40" s="127"/>
    </row>
    <row r="41" spans="1:32" s="1" customFormat="1" ht="24.75" customHeight="1">
      <c r="A41" s="138"/>
      <c r="B41" s="24"/>
      <c r="C41" s="1272" t="s">
        <v>183</v>
      </c>
      <c r="D41" s="1272"/>
      <c r="E41" s="1272"/>
      <c r="F41" s="1272"/>
      <c r="G41" s="1272"/>
      <c r="H41" s="1272"/>
      <c r="I41" s="1272"/>
      <c r="J41" s="1272"/>
      <c r="K41" s="1272"/>
      <c r="L41" s="1272"/>
      <c r="M41" s="1272"/>
      <c r="N41" s="1272"/>
      <c r="O41" s="1272"/>
      <c r="P41" s="1243"/>
      <c r="Q41" s="1196"/>
      <c r="R41" s="366"/>
      <c r="S41" s="191"/>
      <c r="T41" s="176"/>
      <c r="U41" s="128"/>
      <c r="V41" s="128"/>
      <c r="W41" s="128"/>
      <c r="X41" s="128"/>
      <c r="Y41" s="128"/>
      <c r="Z41" s="128"/>
      <c r="AA41" s="128"/>
      <c r="AB41" s="128"/>
      <c r="AC41" s="128"/>
      <c r="AD41" s="128"/>
      <c r="AE41" s="128"/>
      <c r="AF41" s="128"/>
    </row>
    <row r="42" spans="1:32" s="1" customFormat="1" ht="24.75" customHeight="1">
      <c r="A42" s="138"/>
      <c r="B42" s="24"/>
      <c r="C42" s="1263" t="s">
        <v>13</v>
      </c>
      <c r="D42" s="1263"/>
      <c r="E42" s="1264"/>
      <c r="F42" s="1264"/>
      <c r="G42" s="1264"/>
      <c r="H42" s="1264"/>
      <c r="I42" s="1264"/>
      <c r="J42" s="1264"/>
      <c r="K42" s="1264"/>
      <c r="L42" s="1264"/>
      <c r="M42" s="1264"/>
      <c r="N42" s="1264"/>
      <c r="O42" s="1264"/>
      <c r="P42" s="1265"/>
      <c r="Q42" s="323"/>
      <c r="R42" s="367"/>
      <c r="S42" s="506"/>
      <c r="T42" s="176"/>
      <c r="U42" s="128"/>
      <c r="V42" s="128"/>
      <c r="W42" s="128"/>
      <c r="X42" s="128"/>
      <c r="Y42" s="128"/>
      <c r="Z42" s="128"/>
      <c r="AA42" s="128"/>
      <c r="AB42" s="128"/>
      <c r="AC42" s="128"/>
      <c r="AD42" s="128"/>
      <c r="AE42" s="128"/>
      <c r="AF42" s="128"/>
    </row>
    <row r="43" spans="1:32" s="1" customFormat="1" ht="24.75" customHeight="1">
      <c r="A43" s="138"/>
      <c r="B43" s="24"/>
      <c r="C43" s="1263" t="s">
        <v>13</v>
      </c>
      <c r="D43" s="1263"/>
      <c r="E43" s="1270"/>
      <c r="F43" s="1270"/>
      <c r="G43" s="1270"/>
      <c r="H43" s="1270"/>
      <c r="I43" s="1270"/>
      <c r="J43" s="1270"/>
      <c r="K43" s="1270"/>
      <c r="L43" s="1270"/>
      <c r="M43" s="1270"/>
      <c r="N43" s="1270"/>
      <c r="O43" s="1270"/>
      <c r="P43" s="1271"/>
      <c r="Q43" s="309"/>
      <c r="R43" s="367"/>
      <c r="S43" s="506"/>
      <c r="T43" s="176"/>
      <c r="U43" s="128"/>
      <c r="V43" s="128"/>
      <c r="W43" s="128"/>
      <c r="X43" s="128"/>
      <c r="Y43" s="128"/>
      <c r="Z43" s="128"/>
      <c r="AA43" s="128"/>
      <c r="AB43" s="128"/>
      <c r="AC43" s="128"/>
      <c r="AD43" s="128"/>
      <c r="AE43" s="128"/>
      <c r="AF43" s="128"/>
    </row>
    <row r="44" spans="1:32" s="1" customFormat="1" ht="24.75" customHeight="1">
      <c r="A44" s="138"/>
      <c r="B44" s="31"/>
      <c r="C44" s="1220"/>
      <c r="D44" s="1221"/>
      <c r="E44" s="1221"/>
      <c r="F44" s="1221"/>
      <c r="G44" s="1221"/>
      <c r="H44" s="1221"/>
      <c r="I44" s="1221"/>
      <c r="J44" s="1221"/>
      <c r="K44" s="1221"/>
      <c r="L44" s="1221"/>
      <c r="M44" s="1221"/>
      <c r="N44" s="1221"/>
      <c r="O44" s="1221"/>
      <c r="P44" s="1222"/>
      <c r="Q44" s="324" t="s">
        <v>61</v>
      </c>
      <c r="R44" s="370">
        <f>SUM(R37:R43)</f>
        <v>0</v>
      </c>
      <c r="S44" s="514"/>
      <c r="T44" s="185"/>
      <c r="U44" s="128"/>
      <c r="V44" s="128"/>
      <c r="W44" s="128"/>
      <c r="X44" s="128"/>
      <c r="Y44" s="128"/>
      <c r="Z44" s="128"/>
      <c r="AA44" s="128"/>
      <c r="AB44" s="128"/>
      <c r="AC44" s="128"/>
      <c r="AD44" s="128"/>
      <c r="AE44" s="128"/>
      <c r="AF44" s="128"/>
    </row>
    <row r="45" spans="1:32" s="1" customFormat="1" ht="24.75" customHeight="1">
      <c r="A45" s="138"/>
      <c r="B45" s="24"/>
      <c r="C45" s="843" t="s">
        <v>137</v>
      </c>
      <c r="D45" s="816"/>
      <c r="E45" s="816"/>
      <c r="F45" s="816"/>
      <c r="G45" s="816"/>
      <c r="H45" s="816"/>
      <c r="I45" s="24"/>
      <c r="J45" s="839"/>
      <c r="K45" s="839"/>
      <c r="L45" s="1067"/>
      <c r="M45" s="1067"/>
      <c r="N45" s="1067"/>
      <c r="O45" s="1067"/>
      <c r="P45" s="1068"/>
      <c r="Q45" s="894"/>
      <c r="R45" s="895"/>
      <c r="S45" s="191"/>
      <c r="T45" s="185"/>
      <c r="U45" s="128"/>
      <c r="V45" s="128"/>
      <c r="W45" s="128"/>
      <c r="X45" s="128"/>
      <c r="Y45" s="128"/>
      <c r="Z45" s="128"/>
      <c r="AA45" s="128"/>
      <c r="AB45" s="128"/>
      <c r="AC45" s="128"/>
      <c r="AD45" s="128"/>
      <c r="AE45" s="128"/>
      <c r="AF45" s="128"/>
    </row>
    <row r="46" spans="1:32" s="1" customFormat="1" ht="24.75" customHeight="1">
      <c r="A46" s="138"/>
      <c r="B46" s="68" t="s">
        <v>57</v>
      </c>
      <c r="C46" s="1232" t="s">
        <v>36</v>
      </c>
      <c r="D46" s="1232"/>
      <c r="E46" s="1232"/>
      <c r="F46" s="1232"/>
      <c r="G46" s="1232"/>
      <c r="H46" s="1232"/>
      <c r="I46" s="1232"/>
      <c r="J46" s="1232"/>
      <c r="K46" s="1232"/>
      <c r="L46" s="1232"/>
      <c r="M46" s="1232"/>
      <c r="N46" s="1232"/>
      <c r="O46" s="1232"/>
      <c r="P46" s="200"/>
      <c r="Q46" s="1226">
        <f>R18+R23+R28+R36+R44-Q45</f>
        <v>0</v>
      </c>
      <c r="R46" s="1227"/>
      <c r="S46" s="506"/>
      <c r="T46" s="185"/>
      <c r="U46" s="128"/>
      <c r="V46" s="128"/>
      <c r="W46" s="128"/>
      <c r="X46" s="128"/>
      <c r="Y46" s="128"/>
      <c r="Z46" s="128"/>
      <c r="AA46" s="128"/>
      <c r="AB46" s="128"/>
      <c r="AC46" s="128"/>
      <c r="AD46" s="128"/>
      <c r="AE46" s="128"/>
      <c r="AF46" s="128"/>
    </row>
    <row r="47" spans="1:32" s="1" customFormat="1" ht="24.75" customHeight="1" thickBot="1">
      <c r="A47" s="138"/>
      <c r="B47" s="1228" t="s">
        <v>138</v>
      </c>
      <c r="C47" s="1229"/>
      <c r="D47" s="1229"/>
      <c r="E47" s="1229"/>
      <c r="F47" s="326"/>
      <c r="G47" s="1230"/>
      <c r="H47" s="1231"/>
      <c r="I47" s="326"/>
      <c r="J47" s="326"/>
      <c r="K47" s="1233" t="s">
        <v>184</v>
      </c>
      <c r="L47" s="1229"/>
      <c r="M47" s="1229"/>
      <c r="N47" s="1229"/>
      <c r="O47" s="1229"/>
      <c r="P47" s="1229"/>
      <c r="Q47" s="1229"/>
      <c r="R47" s="327">
        <f>G47+G48+G49</f>
        <v>0</v>
      </c>
      <c r="S47" s="328"/>
      <c r="T47" s="329"/>
      <c r="U47" s="128"/>
      <c r="V47" s="128"/>
      <c r="W47" s="128"/>
      <c r="X47" s="128"/>
      <c r="Y47" s="128"/>
      <c r="Z47" s="128"/>
      <c r="AA47" s="128"/>
      <c r="AB47" s="128"/>
      <c r="AC47" s="128"/>
      <c r="AD47" s="128"/>
      <c r="AE47" s="128"/>
      <c r="AF47" s="128"/>
    </row>
    <row r="48" spans="1:32" s="1" customFormat="1" ht="24.75" customHeight="1" thickBot="1" thickTop="1">
      <c r="A48" s="138"/>
      <c r="B48" s="1234" t="s">
        <v>149</v>
      </c>
      <c r="C48" s="1234"/>
      <c r="D48" s="1235"/>
      <c r="E48" s="1236"/>
      <c r="F48" s="326"/>
      <c r="G48" s="1237">
        <f>SUMIF(S16:S45,"*",R16:R45)</f>
        <v>0</v>
      </c>
      <c r="H48" s="1238"/>
      <c r="I48" s="331"/>
      <c r="J48" s="332"/>
      <c r="K48" s="332"/>
      <c r="L48" s="333"/>
      <c r="M48" s="333"/>
      <c r="N48" s="333"/>
      <c r="O48" s="333"/>
      <c r="P48" s="333"/>
      <c r="Q48" s="333"/>
      <c r="R48" s="334"/>
      <c r="S48" s="328"/>
      <c r="T48" s="329"/>
      <c r="U48" s="128"/>
      <c r="V48" s="128"/>
      <c r="W48" s="128"/>
      <c r="X48" s="128"/>
      <c r="Y48" s="128"/>
      <c r="Z48" s="128"/>
      <c r="AA48" s="128"/>
      <c r="AB48" s="128"/>
      <c r="AC48" s="128"/>
      <c r="AD48" s="128"/>
      <c r="AE48" s="128"/>
      <c r="AF48" s="128"/>
    </row>
    <row r="49" spans="1:32" s="1" customFormat="1" ht="24.75" customHeight="1" thickBot="1" thickTop="1">
      <c r="A49" s="138"/>
      <c r="B49" s="335" t="s">
        <v>148</v>
      </c>
      <c r="C49" s="336"/>
      <c r="D49" s="336"/>
      <c r="E49" s="336"/>
      <c r="F49" s="326"/>
      <c r="G49" s="1239"/>
      <c r="H49" s="1240"/>
      <c r="I49" s="326"/>
      <c r="J49" s="326"/>
      <c r="K49" s="1241" t="s">
        <v>212</v>
      </c>
      <c r="L49" s="1242"/>
      <c r="M49" s="1248" t="str">
        <f>IF(P49&gt;=0,"DUE TRAVELER","DUE FERMILAB")</f>
        <v>DUE TRAVELER</v>
      </c>
      <c r="N49" s="1249"/>
      <c r="O49" s="1250"/>
      <c r="P49" s="330"/>
      <c r="Q49" s="1244">
        <f>(Q46-R47)</f>
        <v>0</v>
      </c>
      <c r="R49" s="1245"/>
      <c r="S49" s="328"/>
      <c r="T49" s="329"/>
      <c r="U49" s="128"/>
      <c r="V49" s="128"/>
      <c r="W49" s="128"/>
      <c r="X49" s="128"/>
      <c r="Y49" s="128"/>
      <c r="Z49" s="128"/>
      <c r="AA49" s="128"/>
      <c r="AB49" s="128"/>
      <c r="AC49" s="128"/>
      <c r="AD49" s="128"/>
      <c r="AE49" s="128"/>
      <c r="AF49" s="128"/>
    </row>
    <row r="50" spans="1:32" s="1" customFormat="1" ht="24.75" customHeight="1" thickTop="1">
      <c r="A50" s="138"/>
      <c r="B50" s="326"/>
      <c r="C50" s="326"/>
      <c r="D50" s="326"/>
      <c r="E50" s="326"/>
      <c r="F50" s="326"/>
      <c r="G50" s="326"/>
      <c r="H50" s="326"/>
      <c r="I50" s="326"/>
      <c r="J50" s="326"/>
      <c r="K50" s="326"/>
      <c r="L50" s="326"/>
      <c r="M50" s="326"/>
      <c r="N50" s="326"/>
      <c r="O50" s="326"/>
      <c r="P50" s="326"/>
      <c r="Q50" s="326"/>
      <c r="R50" s="1246" t="s">
        <v>143</v>
      </c>
      <c r="S50" s="1247"/>
      <c r="T50" s="1247"/>
      <c r="U50" s="128"/>
      <c r="V50" s="128"/>
      <c r="W50" s="128"/>
      <c r="X50" s="128"/>
      <c r="Y50" s="128"/>
      <c r="Z50" s="128"/>
      <c r="AA50" s="128"/>
      <c r="AB50" s="128"/>
      <c r="AC50" s="128"/>
      <c r="AD50" s="128"/>
      <c r="AE50" s="128"/>
      <c r="AF50" s="128"/>
    </row>
    <row r="51" spans="1:32" s="1" customFormat="1" ht="24.75" customHeight="1">
      <c r="A51" s="138"/>
      <c r="B51" s="322" t="s">
        <v>180</v>
      </c>
      <c r="C51" s="139"/>
      <c r="D51" s="139"/>
      <c r="E51" s="139"/>
      <c r="F51" s="139"/>
      <c r="G51" s="139"/>
      <c r="H51" s="844"/>
      <c r="I51" s="844"/>
      <c r="J51" s="844"/>
      <c r="K51" s="844"/>
      <c r="L51" s="844"/>
      <c r="M51" s="844"/>
      <c r="N51" s="844"/>
      <c r="O51" s="816" t="s">
        <v>181</v>
      </c>
      <c r="P51" s="816"/>
      <c r="Q51" s="820"/>
      <c r="R51" s="70"/>
      <c r="S51" s="71"/>
      <c r="T51" s="72"/>
      <c r="U51" s="128"/>
      <c r="V51" s="128"/>
      <c r="W51" s="128"/>
      <c r="X51" s="128"/>
      <c r="Y51" s="128"/>
      <c r="Z51" s="128"/>
      <c r="AA51" s="128"/>
      <c r="AB51" s="128"/>
      <c r="AC51" s="128"/>
      <c r="AD51" s="128"/>
      <c r="AE51" s="128"/>
      <c r="AF51" s="128"/>
    </row>
    <row r="52" spans="1:32" s="1" customFormat="1" ht="19.5" customHeight="1">
      <c r="A52" s="138"/>
      <c r="B52" s="24"/>
      <c r="C52" s="24"/>
      <c r="D52" s="24"/>
      <c r="E52" s="24"/>
      <c r="F52" s="24"/>
      <c r="G52" s="24"/>
      <c r="H52" s="24"/>
      <c r="I52" s="24"/>
      <c r="J52" s="198"/>
      <c r="K52" s="198"/>
      <c r="L52" s="198" t="s">
        <v>45</v>
      </c>
      <c r="M52" s="73"/>
      <c r="N52" s="24"/>
      <c r="O52" s="24"/>
      <c r="P52" s="24"/>
      <c r="Q52" s="24"/>
      <c r="R52" s="74"/>
      <c r="S52" s="75"/>
      <c r="T52" s="76"/>
      <c r="U52" s="128"/>
      <c r="V52" s="128"/>
      <c r="W52" s="128"/>
      <c r="X52" s="128"/>
      <c r="Y52" s="128"/>
      <c r="Z52" s="128"/>
      <c r="AA52" s="128"/>
      <c r="AB52" s="128"/>
      <c r="AC52" s="128"/>
      <c r="AD52" s="128"/>
      <c r="AE52" s="128"/>
      <c r="AF52" s="128"/>
    </row>
    <row r="53" spans="1:32" s="1" customFormat="1" ht="19.5" customHeight="1">
      <c r="A53" s="138"/>
      <c r="B53" s="1243" t="s">
        <v>123</v>
      </c>
      <c r="C53" s="1243"/>
      <c r="D53" s="1243"/>
      <c r="E53" s="1243"/>
      <c r="F53" s="1243"/>
      <c r="G53" s="1243"/>
      <c r="H53" s="1243"/>
      <c r="I53" s="1243"/>
      <c r="J53" s="1243"/>
      <c r="K53" s="1243"/>
      <c r="L53" s="1243"/>
      <c r="M53" s="1243"/>
      <c r="N53" s="1243"/>
      <c r="O53" s="1243"/>
      <c r="P53" s="1243"/>
      <c r="Q53" s="1243"/>
      <c r="R53" s="74"/>
      <c r="S53" s="75"/>
      <c r="T53" s="76"/>
      <c r="U53" s="128"/>
      <c r="V53" s="128"/>
      <c r="W53" s="128"/>
      <c r="X53" s="128"/>
      <c r="Y53" s="128"/>
      <c r="Z53" s="128"/>
      <c r="AA53" s="128"/>
      <c r="AB53" s="128"/>
      <c r="AC53" s="128"/>
      <c r="AD53" s="128"/>
      <c r="AE53" s="128"/>
      <c r="AF53" s="128"/>
    </row>
    <row r="54" spans="1:32" s="1" customFormat="1" ht="15" customHeight="1">
      <c r="A54" s="138"/>
      <c r="B54" s="1243"/>
      <c r="C54" s="1243"/>
      <c r="D54" s="1243"/>
      <c r="E54" s="1243"/>
      <c r="F54" s="1243"/>
      <c r="G54" s="1243"/>
      <c r="H54" s="1243"/>
      <c r="I54" s="1243"/>
      <c r="J54" s="1243"/>
      <c r="K54" s="1243"/>
      <c r="L54" s="1243"/>
      <c r="M54" s="1243"/>
      <c r="N54" s="1243"/>
      <c r="O54" s="1243"/>
      <c r="P54" s="1243"/>
      <c r="Q54" s="1243"/>
      <c r="R54" s="77" t="s">
        <v>78</v>
      </c>
      <c r="S54" s="78"/>
      <c r="T54" s="79"/>
      <c r="U54" s="128"/>
      <c r="V54" s="128"/>
      <c r="W54" s="128"/>
      <c r="X54" s="128"/>
      <c r="Y54" s="128"/>
      <c r="Z54" s="128"/>
      <c r="AA54" s="128"/>
      <c r="AB54" s="128"/>
      <c r="AC54" s="128"/>
      <c r="AD54" s="128"/>
      <c r="AE54" s="128"/>
      <c r="AF54" s="128"/>
    </row>
    <row r="55" s="125" customFormat="1" ht="15">
      <c r="R55" s="129"/>
    </row>
    <row r="56" spans="7:18" s="125" customFormat="1" ht="15">
      <c r="G56" s="130"/>
      <c r="H56" s="130"/>
      <c r="R56" s="129"/>
    </row>
    <row r="57" spans="9:18" s="125" customFormat="1" ht="15">
      <c r="I57" s="131"/>
      <c r="J57" s="131"/>
      <c r="R57" s="129"/>
    </row>
    <row r="58" s="125" customFormat="1" ht="15">
      <c r="R58" s="129"/>
    </row>
    <row r="59" s="125" customFormat="1" ht="15">
      <c r="R59" s="129"/>
    </row>
    <row r="60" s="125" customFormat="1" ht="15">
      <c r="R60" s="129"/>
    </row>
    <row r="61" s="125" customFormat="1" ht="15">
      <c r="R61" s="129"/>
    </row>
    <row r="62" s="125" customFormat="1" ht="15">
      <c r="R62" s="129"/>
    </row>
    <row r="63" s="125" customFormat="1" ht="15">
      <c r="R63" s="129"/>
    </row>
    <row r="64" s="125" customFormat="1" ht="15">
      <c r="R64" s="129"/>
    </row>
    <row r="65" spans="3:18" s="125" customFormat="1" ht="15">
      <c r="C65" s="132"/>
      <c r="R65" s="129"/>
    </row>
    <row r="66" s="125" customFormat="1" ht="15">
      <c r="R66" s="129"/>
    </row>
    <row r="67" s="125" customFormat="1" ht="15">
      <c r="R67" s="129"/>
    </row>
    <row r="68" s="125" customFormat="1" ht="15">
      <c r="R68" s="129"/>
    </row>
    <row r="69" s="125" customFormat="1" ht="15">
      <c r="R69" s="129"/>
    </row>
    <row r="70" s="125" customFormat="1" ht="15">
      <c r="R70" s="129"/>
    </row>
    <row r="71" s="125" customFormat="1" ht="15">
      <c r="R71" s="129"/>
    </row>
    <row r="72" s="125" customFormat="1" ht="15">
      <c r="R72" s="129"/>
    </row>
    <row r="73" s="125" customFormat="1" ht="15">
      <c r="R73" s="129"/>
    </row>
    <row r="74" s="125" customFormat="1" ht="15">
      <c r="R74" s="129"/>
    </row>
    <row r="75" s="125" customFormat="1" ht="15">
      <c r="R75" s="129"/>
    </row>
    <row r="76" s="125" customFormat="1" ht="15">
      <c r="R76" s="129"/>
    </row>
    <row r="77" s="125" customFormat="1" ht="15">
      <c r="R77" s="129"/>
    </row>
    <row r="78" s="125" customFormat="1" ht="15">
      <c r="R78" s="129"/>
    </row>
    <row r="79" s="125" customFormat="1" ht="15">
      <c r="R79" s="129"/>
    </row>
    <row r="80" s="125" customFormat="1" ht="15">
      <c r="R80" s="129"/>
    </row>
    <row r="81" s="125" customFormat="1" ht="15">
      <c r="R81" s="129"/>
    </row>
    <row r="82" s="125" customFormat="1" ht="15">
      <c r="R82" s="129"/>
    </row>
    <row r="83" s="125" customFormat="1" ht="15">
      <c r="R83" s="129"/>
    </row>
    <row r="84" s="125" customFormat="1" ht="15">
      <c r="R84" s="129"/>
    </row>
    <row r="85" s="125" customFormat="1" ht="15">
      <c r="R85" s="129"/>
    </row>
    <row r="86" s="125" customFormat="1" ht="15">
      <c r="R86" s="129"/>
    </row>
    <row r="87" s="125" customFormat="1" ht="15">
      <c r="R87" s="129"/>
    </row>
    <row r="88" s="125" customFormat="1" ht="15">
      <c r="R88" s="129"/>
    </row>
    <row r="89" s="125" customFormat="1" ht="15">
      <c r="R89" s="129"/>
    </row>
    <row r="90" s="125" customFormat="1" ht="15">
      <c r="R90" s="129"/>
    </row>
    <row r="91" s="125" customFormat="1" ht="15">
      <c r="R91" s="129"/>
    </row>
    <row r="92" s="125" customFormat="1" ht="15">
      <c r="R92" s="129"/>
    </row>
    <row r="93" s="125" customFormat="1" ht="15">
      <c r="R93" s="129"/>
    </row>
    <row r="94" s="125" customFormat="1" ht="15">
      <c r="R94" s="129"/>
    </row>
    <row r="95" s="125" customFormat="1" ht="15">
      <c r="R95" s="129"/>
    </row>
    <row r="96" s="125" customFormat="1" ht="15">
      <c r="R96" s="129"/>
    </row>
    <row r="97" s="125" customFormat="1" ht="15">
      <c r="R97" s="129"/>
    </row>
    <row r="98" s="125" customFormat="1" ht="15">
      <c r="R98" s="129"/>
    </row>
    <row r="99" s="125" customFormat="1" ht="15">
      <c r="R99" s="129"/>
    </row>
    <row r="100" s="125" customFormat="1" ht="15">
      <c r="R100" s="129"/>
    </row>
    <row r="101" s="125" customFormat="1" ht="15">
      <c r="R101" s="129"/>
    </row>
    <row r="102" s="125" customFormat="1" ht="15">
      <c r="R102" s="129"/>
    </row>
    <row r="103" s="125" customFormat="1" ht="15">
      <c r="R103" s="129"/>
    </row>
    <row r="104" s="125" customFormat="1" ht="15">
      <c r="R104" s="129"/>
    </row>
    <row r="105" s="125" customFormat="1" ht="15">
      <c r="R105" s="129"/>
    </row>
    <row r="106" s="125" customFormat="1" ht="15">
      <c r="R106" s="129"/>
    </row>
    <row r="107" s="125" customFormat="1" ht="15">
      <c r="R107" s="129"/>
    </row>
    <row r="108" s="125" customFormat="1" ht="15">
      <c r="R108" s="129"/>
    </row>
    <row r="109" s="125" customFormat="1" ht="15">
      <c r="R109" s="129"/>
    </row>
    <row r="110" s="125" customFormat="1" ht="15">
      <c r="R110" s="129"/>
    </row>
    <row r="111" s="125" customFormat="1" ht="15">
      <c r="R111" s="129"/>
    </row>
    <row r="112" s="125" customFormat="1" ht="15">
      <c r="R112" s="129"/>
    </row>
    <row r="113" s="125" customFormat="1" ht="15">
      <c r="R113" s="129"/>
    </row>
    <row r="114" s="125" customFormat="1" ht="15">
      <c r="R114" s="129"/>
    </row>
    <row r="115" s="125" customFormat="1" ht="15">
      <c r="R115" s="129"/>
    </row>
    <row r="116" s="125" customFormat="1" ht="15">
      <c r="R116" s="129"/>
    </row>
    <row r="117" s="125" customFormat="1" ht="15">
      <c r="R117" s="129"/>
    </row>
    <row r="118" s="125" customFormat="1" ht="15">
      <c r="R118" s="129"/>
    </row>
    <row r="119" s="125" customFormat="1" ht="15">
      <c r="R119" s="129"/>
    </row>
    <row r="120" s="125" customFormat="1" ht="15">
      <c r="R120" s="129"/>
    </row>
    <row r="121" s="125" customFormat="1" ht="15">
      <c r="R121" s="129"/>
    </row>
    <row r="122" s="125" customFormat="1" ht="15">
      <c r="R122" s="129"/>
    </row>
    <row r="123" s="125" customFormat="1" ht="15">
      <c r="R123" s="129"/>
    </row>
    <row r="124" s="125" customFormat="1" ht="15">
      <c r="R124" s="129"/>
    </row>
    <row r="125" s="125" customFormat="1" ht="15">
      <c r="R125" s="129"/>
    </row>
    <row r="126" s="125" customFormat="1" ht="15">
      <c r="R126" s="129"/>
    </row>
    <row r="127" s="125" customFormat="1" ht="15">
      <c r="R127" s="129"/>
    </row>
    <row r="128" s="125" customFormat="1" ht="15">
      <c r="R128" s="129"/>
    </row>
    <row r="129" s="125" customFormat="1" ht="15">
      <c r="R129" s="129"/>
    </row>
    <row r="130" s="125" customFormat="1" ht="15">
      <c r="R130" s="129"/>
    </row>
    <row r="131" s="125" customFormat="1" ht="15">
      <c r="R131" s="129"/>
    </row>
    <row r="132" s="125" customFormat="1" ht="15">
      <c r="R132" s="129"/>
    </row>
    <row r="133" s="125" customFormat="1" ht="15">
      <c r="R133" s="129"/>
    </row>
    <row r="134" s="125" customFormat="1" ht="15">
      <c r="R134" s="129"/>
    </row>
    <row r="135" s="125" customFormat="1" ht="15">
      <c r="R135" s="129"/>
    </row>
    <row r="136" s="125" customFormat="1" ht="15">
      <c r="R136" s="129"/>
    </row>
    <row r="137" s="125" customFormat="1" ht="15">
      <c r="R137" s="129"/>
    </row>
    <row r="138" s="125" customFormat="1" ht="15">
      <c r="R138" s="129"/>
    </row>
    <row r="139" s="125" customFormat="1" ht="15">
      <c r="R139" s="129"/>
    </row>
    <row r="140" s="125" customFormat="1" ht="15">
      <c r="R140" s="129"/>
    </row>
    <row r="141" s="125" customFormat="1" ht="15">
      <c r="R141" s="129"/>
    </row>
    <row r="142" s="125" customFormat="1" ht="15">
      <c r="R142" s="129"/>
    </row>
    <row r="143" s="125" customFormat="1" ht="15">
      <c r="R143" s="129"/>
    </row>
    <row r="144" s="125" customFormat="1" ht="15">
      <c r="R144" s="129"/>
    </row>
    <row r="145" s="125" customFormat="1" ht="15">
      <c r="R145" s="129"/>
    </row>
    <row r="146" s="125" customFormat="1" ht="15">
      <c r="R146" s="129"/>
    </row>
    <row r="147" s="125" customFormat="1" ht="15">
      <c r="R147" s="129"/>
    </row>
    <row r="148" s="125" customFormat="1" ht="15">
      <c r="R148" s="129"/>
    </row>
    <row r="149" s="125" customFormat="1" ht="15">
      <c r="R149" s="129"/>
    </row>
    <row r="150" s="125" customFormat="1" ht="15">
      <c r="R150" s="129"/>
    </row>
    <row r="151" s="125" customFormat="1" ht="15">
      <c r="R151" s="129"/>
    </row>
    <row r="152" s="125" customFormat="1" ht="15">
      <c r="R152" s="129"/>
    </row>
    <row r="153" s="125" customFormat="1" ht="15">
      <c r="R153" s="129"/>
    </row>
    <row r="154" s="125" customFormat="1" ht="15">
      <c r="R154" s="129"/>
    </row>
    <row r="155" s="125" customFormat="1" ht="15">
      <c r="R155" s="129"/>
    </row>
    <row r="156" s="125" customFormat="1" ht="15">
      <c r="R156" s="129"/>
    </row>
    <row r="157" s="125" customFormat="1" ht="15">
      <c r="R157" s="129"/>
    </row>
    <row r="158" s="125" customFormat="1" ht="15">
      <c r="R158" s="129"/>
    </row>
    <row r="159" s="125" customFormat="1" ht="15">
      <c r="R159" s="129"/>
    </row>
    <row r="160" s="125" customFormat="1" ht="15">
      <c r="R160" s="129"/>
    </row>
    <row r="161" s="125" customFormat="1" ht="15">
      <c r="R161" s="129"/>
    </row>
    <row r="162" s="125" customFormat="1" ht="15">
      <c r="R162" s="129"/>
    </row>
    <row r="163" s="125" customFormat="1" ht="15">
      <c r="R163" s="129"/>
    </row>
    <row r="164" s="125" customFormat="1" ht="15">
      <c r="R164" s="129"/>
    </row>
    <row r="165" s="125" customFormat="1" ht="15">
      <c r="R165" s="129"/>
    </row>
    <row r="166" s="125" customFormat="1" ht="15">
      <c r="R166" s="129"/>
    </row>
    <row r="167" s="125" customFormat="1" ht="15">
      <c r="R167" s="129"/>
    </row>
    <row r="168" s="125" customFormat="1" ht="15">
      <c r="R168" s="129"/>
    </row>
    <row r="169" s="125" customFormat="1" ht="15">
      <c r="R169" s="129"/>
    </row>
    <row r="170" s="125" customFormat="1" ht="15">
      <c r="R170" s="129"/>
    </row>
    <row r="171" s="125" customFormat="1" ht="15">
      <c r="R171" s="129"/>
    </row>
    <row r="172" s="125" customFormat="1" ht="15">
      <c r="R172" s="129"/>
    </row>
    <row r="173" s="125" customFormat="1" ht="15">
      <c r="R173" s="129"/>
    </row>
    <row r="174" s="125" customFormat="1" ht="15">
      <c r="R174" s="129"/>
    </row>
    <row r="175" s="125" customFormat="1" ht="15">
      <c r="R175" s="129"/>
    </row>
    <row r="176" s="125" customFormat="1" ht="15">
      <c r="R176" s="129"/>
    </row>
    <row r="177" s="125" customFormat="1" ht="15">
      <c r="R177" s="129"/>
    </row>
    <row r="178" s="125" customFormat="1" ht="15">
      <c r="R178" s="129"/>
    </row>
    <row r="179" s="125" customFormat="1" ht="15">
      <c r="R179" s="129"/>
    </row>
    <row r="180" s="125" customFormat="1" ht="15">
      <c r="R180" s="129"/>
    </row>
    <row r="181" s="125" customFormat="1" ht="15">
      <c r="R181" s="129"/>
    </row>
    <row r="182" s="125" customFormat="1" ht="15">
      <c r="R182" s="129"/>
    </row>
    <row r="183" s="125" customFormat="1" ht="15">
      <c r="R183" s="129"/>
    </row>
    <row r="184" s="125" customFormat="1" ht="15">
      <c r="R184" s="129"/>
    </row>
    <row r="185" s="125" customFormat="1" ht="15">
      <c r="R185" s="129"/>
    </row>
    <row r="186" s="125" customFormat="1" ht="15">
      <c r="R186" s="129"/>
    </row>
    <row r="187" s="125" customFormat="1" ht="15">
      <c r="R187" s="129"/>
    </row>
    <row r="188" s="125" customFormat="1" ht="15">
      <c r="R188" s="129"/>
    </row>
    <row r="189" s="125" customFormat="1" ht="15">
      <c r="R189" s="129"/>
    </row>
    <row r="190" s="125" customFormat="1" ht="15">
      <c r="R190" s="129"/>
    </row>
    <row r="191" s="125" customFormat="1" ht="15">
      <c r="R191" s="129"/>
    </row>
    <row r="192" s="125" customFormat="1" ht="15">
      <c r="R192" s="129"/>
    </row>
    <row r="193" spans="2:20" ht="15">
      <c r="B193" s="125"/>
      <c r="C193" s="125"/>
      <c r="D193" s="125"/>
      <c r="E193" s="125"/>
      <c r="F193" s="125"/>
      <c r="G193" s="125"/>
      <c r="H193" s="125"/>
      <c r="I193" s="125"/>
      <c r="J193" s="125"/>
      <c r="K193" s="125"/>
      <c r="L193" s="125"/>
      <c r="M193" s="125"/>
      <c r="N193" s="125"/>
      <c r="O193" s="125"/>
      <c r="P193" s="125"/>
      <c r="Q193" s="125"/>
      <c r="R193" s="129"/>
      <c r="S193" s="125"/>
      <c r="T193" s="125"/>
    </row>
    <row r="194" spans="2:20" ht="15">
      <c r="B194" s="125"/>
      <c r="C194" s="125"/>
      <c r="D194" s="125"/>
      <c r="E194" s="125"/>
      <c r="F194" s="125"/>
      <c r="G194" s="125"/>
      <c r="H194" s="125"/>
      <c r="I194" s="125"/>
      <c r="J194" s="125"/>
      <c r="K194" s="125"/>
      <c r="L194" s="125"/>
      <c r="M194" s="125"/>
      <c r="N194" s="125"/>
      <c r="O194" s="125"/>
      <c r="P194" s="125"/>
      <c r="Q194" s="125"/>
      <c r="R194" s="129"/>
      <c r="S194" s="125"/>
      <c r="T194" s="125"/>
    </row>
    <row r="195" spans="2:20" ht="15">
      <c r="B195" s="125"/>
      <c r="C195" s="125"/>
      <c r="D195" s="125"/>
      <c r="E195" s="125"/>
      <c r="F195" s="125"/>
      <c r="G195" s="125"/>
      <c r="H195" s="125"/>
      <c r="I195" s="125"/>
      <c r="J195" s="125"/>
      <c r="K195" s="125"/>
      <c r="L195" s="125"/>
      <c r="M195" s="125"/>
      <c r="N195" s="125"/>
      <c r="O195" s="125"/>
      <c r="P195" s="125"/>
      <c r="Q195" s="125"/>
      <c r="R195" s="129"/>
      <c r="S195" s="125"/>
      <c r="T195" s="125"/>
    </row>
    <row r="196" spans="2:20" ht="15">
      <c r="B196" s="125"/>
      <c r="C196" s="125"/>
      <c r="D196" s="125"/>
      <c r="E196" s="125"/>
      <c r="F196" s="125"/>
      <c r="G196" s="125"/>
      <c r="H196" s="125"/>
      <c r="I196" s="125"/>
      <c r="J196" s="125"/>
      <c r="K196" s="125"/>
      <c r="L196" s="125"/>
      <c r="M196" s="125"/>
      <c r="N196" s="125"/>
      <c r="O196" s="125"/>
      <c r="P196" s="125"/>
      <c r="Q196" s="125"/>
      <c r="R196" s="129"/>
      <c r="S196" s="125"/>
      <c r="T196" s="125"/>
    </row>
    <row r="197" spans="2:20" ht="15">
      <c r="B197" s="125"/>
      <c r="C197" s="125"/>
      <c r="D197" s="125"/>
      <c r="E197" s="125"/>
      <c r="F197" s="125"/>
      <c r="G197" s="125"/>
      <c r="H197" s="125"/>
      <c r="I197" s="125"/>
      <c r="J197" s="125"/>
      <c r="K197" s="125"/>
      <c r="L197" s="125"/>
      <c r="M197" s="125"/>
      <c r="N197" s="125"/>
      <c r="O197" s="125"/>
      <c r="P197" s="125"/>
      <c r="Q197" s="125"/>
      <c r="R197" s="129"/>
      <c r="S197" s="125"/>
      <c r="T197" s="125"/>
    </row>
    <row r="198" spans="18:20" ht="15">
      <c r="R198" s="129"/>
      <c r="S198" s="125"/>
      <c r="T198" s="125"/>
    </row>
    <row r="199" spans="18:20" ht="15">
      <c r="R199" s="129"/>
      <c r="S199" s="125"/>
      <c r="T199" s="125"/>
    </row>
    <row r="200" spans="18:20" ht="15">
      <c r="R200" s="129"/>
      <c r="S200" s="125"/>
      <c r="T200" s="125"/>
    </row>
    <row r="201" spans="18:20" ht="15">
      <c r="R201" s="129"/>
      <c r="S201" s="125"/>
      <c r="T201" s="125"/>
    </row>
    <row r="202" spans="18:20" ht="15">
      <c r="R202" s="129"/>
      <c r="S202" s="125"/>
      <c r="T202" s="125"/>
    </row>
    <row r="203" spans="18:20" ht="15">
      <c r="R203" s="129"/>
      <c r="S203" s="125"/>
      <c r="T203" s="125"/>
    </row>
    <row r="204" spans="18:20" ht="15">
      <c r="R204" s="129"/>
      <c r="S204" s="125"/>
      <c r="T204" s="125"/>
    </row>
    <row r="205" spans="18:20" ht="15">
      <c r="R205" s="129"/>
      <c r="S205" s="125"/>
      <c r="T205" s="125"/>
    </row>
    <row r="206" spans="18:20" ht="15">
      <c r="R206" s="129"/>
      <c r="S206" s="125"/>
      <c r="T206" s="125"/>
    </row>
    <row r="207" spans="18:20" ht="15">
      <c r="R207" s="129"/>
      <c r="S207" s="125"/>
      <c r="T207" s="125"/>
    </row>
    <row r="208" spans="18:20" ht="15">
      <c r="R208" s="129"/>
      <c r="S208" s="125"/>
      <c r="T208" s="125"/>
    </row>
    <row r="209" spans="18:20" ht="15">
      <c r="R209" s="129"/>
      <c r="S209" s="125"/>
      <c r="T209" s="125"/>
    </row>
    <row r="210" spans="18:20" ht="15">
      <c r="R210" s="129"/>
      <c r="S210" s="125"/>
      <c r="T210" s="125"/>
    </row>
    <row r="211" spans="18:20" ht="15">
      <c r="R211" s="129"/>
      <c r="S211" s="125"/>
      <c r="T211" s="125"/>
    </row>
    <row r="212" spans="18:20" ht="15">
      <c r="R212" s="129"/>
      <c r="S212" s="125"/>
      <c r="T212" s="125"/>
    </row>
    <row r="213" spans="18:20" ht="15">
      <c r="R213" s="129"/>
      <c r="S213" s="125"/>
      <c r="T213" s="125"/>
    </row>
    <row r="214" spans="18:20" ht="15">
      <c r="R214" s="129"/>
      <c r="S214" s="125"/>
      <c r="T214" s="125"/>
    </row>
    <row r="215" spans="18:20" ht="15">
      <c r="R215" s="129"/>
      <c r="S215" s="125"/>
      <c r="T215" s="125"/>
    </row>
    <row r="216" spans="18:20" ht="15">
      <c r="R216" s="129"/>
      <c r="S216" s="125"/>
      <c r="T216" s="125"/>
    </row>
    <row r="217" spans="18:20" ht="15">
      <c r="R217" s="129"/>
      <c r="S217" s="125"/>
      <c r="T217" s="125"/>
    </row>
    <row r="218" spans="18:20" ht="15">
      <c r="R218" s="129"/>
      <c r="S218" s="125"/>
      <c r="T218" s="125"/>
    </row>
    <row r="219" spans="18:20" ht="15">
      <c r="R219" s="129"/>
      <c r="S219" s="125"/>
      <c r="T219" s="125"/>
    </row>
    <row r="220" spans="18:20" ht="15">
      <c r="R220" s="129"/>
      <c r="S220" s="125"/>
      <c r="T220" s="125"/>
    </row>
    <row r="221" spans="18:20" ht="15">
      <c r="R221" s="129"/>
      <c r="S221" s="125"/>
      <c r="T221" s="125"/>
    </row>
    <row r="222" spans="18:20" ht="15">
      <c r="R222" s="129"/>
      <c r="S222" s="125"/>
      <c r="T222" s="125"/>
    </row>
    <row r="223" spans="18:20" ht="15">
      <c r="R223" s="129"/>
      <c r="S223" s="125"/>
      <c r="T223" s="125"/>
    </row>
    <row r="224" spans="18:20" ht="15">
      <c r="R224" s="129"/>
      <c r="S224" s="125"/>
      <c r="T224" s="125"/>
    </row>
    <row r="225" spans="18:20" ht="15">
      <c r="R225" s="129"/>
      <c r="S225" s="125"/>
      <c r="T225" s="125"/>
    </row>
    <row r="226" spans="18:20" ht="15">
      <c r="R226" s="129"/>
      <c r="S226" s="125"/>
      <c r="T226" s="125"/>
    </row>
    <row r="227" spans="18:20" ht="15">
      <c r="R227" s="129"/>
      <c r="S227" s="125"/>
      <c r="T227" s="125"/>
    </row>
    <row r="228" spans="18:19" ht="15">
      <c r="R228" s="129"/>
      <c r="S228" s="125"/>
    </row>
    <row r="229" spans="18:19" ht="15">
      <c r="R229" s="129"/>
      <c r="S229" s="125"/>
    </row>
    <row r="230" spans="18:19" ht="15">
      <c r="R230" s="129"/>
      <c r="S230" s="125"/>
    </row>
    <row r="231" spans="18:19" ht="15">
      <c r="R231" s="129"/>
      <c r="S231" s="125"/>
    </row>
  </sheetData>
  <sheetProtection password="9366" sheet="1" objects="1" scenarios="1"/>
  <mergeCells count="98">
    <mergeCell ref="B36:O36"/>
    <mergeCell ref="C38:E38"/>
    <mergeCell ref="E43:P43"/>
    <mergeCell ref="C41:O41"/>
    <mergeCell ref="H39:P39"/>
    <mergeCell ref="E40:P40"/>
    <mergeCell ref="P41:Q41"/>
    <mergeCell ref="J45:P45"/>
    <mergeCell ref="F38:P38"/>
    <mergeCell ref="D31:E31"/>
    <mergeCell ref="H31:R31"/>
    <mergeCell ref="G34:H34"/>
    <mergeCell ref="G35:H35"/>
    <mergeCell ref="C42:D42"/>
    <mergeCell ref="E42:P42"/>
    <mergeCell ref="C39:G39"/>
    <mergeCell ref="C43:D43"/>
    <mergeCell ref="B11:F11"/>
    <mergeCell ref="B8:F8"/>
    <mergeCell ref="B9:F9"/>
    <mergeCell ref="B10:F10"/>
    <mergeCell ref="B53:Q54"/>
    <mergeCell ref="Q49:R49"/>
    <mergeCell ref="R50:T50"/>
    <mergeCell ref="O51:Q51"/>
    <mergeCell ref="M49:O49"/>
    <mergeCell ref="B48:E48"/>
    <mergeCell ref="G48:H48"/>
    <mergeCell ref="G49:H49"/>
    <mergeCell ref="H51:N51"/>
    <mergeCell ref="K49:L49"/>
    <mergeCell ref="Q46:R46"/>
    <mergeCell ref="B47:E47"/>
    <mergeCell ref="G47:H47"/>
    <mergeCell ref="C46:O46"/>
    <mergeCell ref="K47:Q47"/>
    <mergeCell ref="Q45:R45"/>
    <mergeCell ref="C44:P44"/>
    <mergeCell ref="C45:H45"/>
    <mergeCell ref="B13:C13"/>
    <mergeCell ref="P26:Q26"/>
    <mergeCell ref="O29:P29"/>
    <mergeCell ref="O30:P30"/>
    <mergeCell ref="B18:O18"/>
    <mergeCell ref="H19:J19"/>
    <mergeCell ref="H23:L23"/>
    <mergeCell ref="P27:Q27"/>
    <mergeCell ref="H25:J25"/>
    <mergeCell ref="T14:T15"/>
    <mergeCell ref="O9:Q9"/>
    <mergeCell ref="O10:Q10"/>
    <mergeCell ref="R5:T11"/>
    <mergeCell ref="O5:Q5"/>
    <mergeCell ref="O6:Q6"/>
    <mergeCell ref="O7:Q7"/>
    <mergeCell ref="O8:Q8"/>
    <mergeCell ref="H13:K13"/>
    <mergeCell ref="L4:N4"/>
    <mergeCell ref="G8:K8"/>
    <mergeCell ref="G5:K5"/>
    <mergeCell ref="L7:N7"/>
    <mergeCell ref="L8:N8"/>
    <mergeCell ref="G6:K6"/>
    <mergeCell ref="H4:K4"/>
    <mergeCell ref="L6:N6"/>
    <mergeCell ref="F29:G29"/>
    <mergeCell ref="F30:G30"/>
    <mergeCell ref="J30:K30"/>
    <mergeCell ref="K26:L26"/>
    <mergeCell ref="K27:L27"/>
    <mergeCell ref="H28:J28"/>
    <mergeCell ref="H30:I30"/>
    <mergeCell ref="H26:J26"/>
    <mergeCell ref="H27:J27"/>
    <mergeCell ref="B4:F4"/>
    <mergeCell ref="G11:Q11"/>
    <mergeCell ref="H29:I29"/>
    <mergeCell ref="J29:K29"/>
    <mergeCell ref="B5:F5"/>
    <mergeCell ref="B6:F6"/>
    <mergeCell ref="B7:F7"/>
    <mergeCell ref="G7:I7"/>
    <mergeCell ref="J7:K7"/>
    <mergeCell ref="L5:N5"/>
    <mergeCell ref="K24:N24"/>
    <mergeCell ref="L9:N9"/>
    <mergeCell ref="L10:N10"/>
    <mergeCell ref="G9:K9"/>
    <mergeCell ref="H10:K10"/>
    <mergeCell ref="E24:H24"/>
    <mergeCell ref="D13:F13"/>
    <mergeCell ref="H15:K15"/>
    <mergeCell ref="H16:K16"/>
    <mergeCell ref="H17:K17"/>
    <mergeCell ref="P1:T2"/>
    <mergeCell ref="R3:T3"/>
    <mergeCell ref="O4:Q4"/>
    <mergeCell ref="R4:T4"/>
  </mergeCells>
  <conditionalFormatting sqref="D31">
    <cfRule type="cellIs" priority="1" dxfId="0" operator="greaterThanOrEqual" stopIfTrue="1">
      <formula>0</formula>
    </cfRule>
    <cfRule type="cellIs" priority="2" dxfId="1" operator="lessThan" stopIfTrue="1">
      <formula>0</formula>
    </cfRule>
  </conditionalFormatting>
  <conditionalFormatting sqref="Q22">
    <cfRule type="cellIs" priority="3" dxfId="0" operator="lessThan" stopIfTrue="1">
      <formula>0</formula>
    </cfRule>
  </conditionalFormatting>
  <hyperlinks>
    <hyperlink ref="E24" r:id="rId1" tooltip="Click here to go to  GSA - Domestic Per Diem  Website" display="GSA Domestic MI&amp;E Breakdown"/>
    <hyperlink ref="K24:N24" r:id="rId2" tooltip="Click here to go to GSA Foreign Per Diem Website" display="GSA Foreign MI&amp;E Breakdown"/>
  </hyperlinks>
  <printOptions/>
  <pageMargins left="0.25" right="0.21" top="0.25" bottom="0.25" header="0.2" footer="0.25"/>
  <pageSetup errors="NA" fitToHeight="1" fitToWidth="1" horizontalDpi="600" verticalDpi="600" orientation="portrait" scale="57" r:id="rId5"/>
  <drawing r:id="rId4"/>
  <legacyDrawing r:id="rId3"/>
</worksheet>
</file>

<file path=xl/worksheets/sheet7.xml><?xml version="1.0" encoding="utf-8"?>
<worksheet xmlns="http://schemas.openxmlformats.org/spreadsheetml/2006/main" xmlns:r="http://schemas.openxmlformats.org/officeDocument/2006/relationships">
  <sheetPr codeName="Sheet4">
    <tabColor indexed="57"/>
    <pageSetUpPr fitToPage="1"/>
  </sheetPr>
  <dimension ref="B1:L49"/>
  <sheetViews>
    <sheetView showGridLines="0" showRowColHeaders="0" tabSelected="1" showOutlineSymbols="0" workbookViewId="0" topLeftCell="A1">
      <selection activeCell="G2" sqref="G2:H2"/>
    </sheetView>
  </sheetViews>
  <sheetFormatPr defaultColWidth="9.140625" defaultRowHeight="12.75"/>
  <cols>
    <col min="1" max="1" width="7.8515625" style="376" customWidth="1"/>
    <col min="2" max="2" width="9.421875" style="376" customWidth="1"/>
    <col min="3" max="3" width="16.00390625" style="376" customWidth="1"/>
    <col min="4" max="4" width="10.8515625" style="395" customWidth="1"/>
    <col min="5" max="5" width="1.8515625" style="376" customWidth="1"/>
    <col min="6" max="6" width="9.140625" style="376" customWidth="1"/>
    <col min="7" max="7" width="9.7109375" style="376" customWidth="1"/>
    <col min="8" max="8" width="7.140625" style="382" customWidth="1"/>
    <col min="9" max="9" width="11.28125" style="376" customWidth="1"/>
    <col min="10" max="10" width="2.140625" style="376" customWidth="1"/>
    <col min="11" max="11" width="18.7109375" style="376" customWidth="1"/>
    <col min="12" max="16384" width="11.57421875" style="376" customWidth="1"/>
  </cols>
  <sheetData>
    <row r="1" spans="4:10" ht="31.5" customHeight="1">
      <c r="D1" s="1282" t="s">
        <v>186</v>
      </c>
      <c r="E1" s="1283"/>
      <c r="F1" s="1283"/>
      <c r="G1" s="1283"/>
      <c r="H1" s="1283"/>
      <c r="I1" s="1283"/>
      <c r="J1" s="1283"/>
    </row>
    <row r="2" spans="2:11" ht="34.5" customHeight="1">
      <c r="B2" s="377" t="s">
        <v>187</v>
      </c>
      <c r="C2" s="1284"/>
      <c r="D2" s="1284"/>
      <c r="E2" s="1288" t="s">
        <v>188</v>
      </c>
      <c r="F2" s="1288"/>
      <c r="G2" s="1285"/>
      <c r="H2" s="1285"/>
      <c r="I2" s="377" t="s">
        <v>189</v>
      </c>
      <c r="J2" s="1286"/>
      <c r="K2" s="1287"/>
    </row>
    <row r="3" spans="4:11" ht="21.75" customHeight="1">
      <c r="D3" s="379"/>
      <c r="E3" s="378"/>
      <c r="F3" s="378"/>
      <c r="H3" s="382" t="s">
        <v>190</v>
      </c>
      <c r="I3" s="521"/>
      <c r="J3" s="518"/>
      <c r="K3" s="524"/>
    </row>
    <row r="4" spans="4:11" ht="17.25" customHeight="1">
      <c r="D4" s="379"/>
      <c r="E4" s="378"/>
      <c r="H4" s="382" t="s">
        <v>190</v>
      </c>
      <c r="I4" s="383"/>
      <c r="J4" s="384"/>
      <c r="K4" s="385"/>
    </row>
    <row r="5" spans="2:11" ht="19.5" customHeight="1">
      <c r="B5" s="386"/>
      <c r="C5" s="386"/>
      <c r="D5" s="387"/>
      <c r="E5" s="388"/>
      <c r="F5" s="388"/>
      <c r="G5" s="386"/>
      <c r="H5" s="389"/>
      <c r="I5" s="389" t="s">
        <v>191</v>
      </c>
      <c r="J5" s="389"/>
      <c r="K5" s="520">
        <f>SUM(I3:I4)</f>
        <v>0</v>
      </c>
    </row>
    <row r="6" spans="2:11" ht="12.75">
      <c r="B6" s="390"/>
      <c r="C6" s="390"/>
      <c r="D6" s="391"/>
      <c r="E6" s="392"/>
      <c r="F6" s="392"/>
      <c r="G6" s="390"/>
      <c r="H6" s="393"/>
      <c r="I6" s="393"/>
      <c r="J6" s="394"/>
      <c r="K6" s="392"/>
    </row>
    <row r="7" spans="8:10" ht="12.75">
      <c r="H7" s="382" t="s">
        <v>192</v>
      </c>
      <c r="I7" s="396"/>
      <c r="J7" s="397"/>
    </row>
    <row r="8" spans="8:10" ht="12.75">
      <c r="H8" s="382" t="s">
        <v>193</v>
      </c>
      <c r="I8" s="396"/>
      <c r="J8" s="397"/>
    </row>
    <row r="9" spans="4:10" ht="12.75">
      <c r="D9" s="379"/>
      <c r="H9" s="382" t="s">
        <v>194</v>
      </c>
      <c r="I9" s="396"/>
      <c r="J9" s="397"/>
    </row>
    <row r="10" spans="4:11" ht="12.75">
      <c r="D10" s="379"/>
      <c r="F10" s="378"/>
      <c r="H10" s="517" t="s">
        <v>234</v>
      </c>
      <c r="I10" s="396"/>
      <c r="J10" s="397"/>
      <c r="K10" s="378"/>
    </row>
    <row r="11" spans="2:11" ht="18.75" customHeight="1">
      <c r="B11" s="398"/>
      <c r="C11" s="398"/>
      <c r="D11" s="399"/>
      <c r="E11" s="398"/>
      <c r="F11" s="398"/>
      <c r="G11" s="398"/>
      <c r="H11" s="400"/>
      <c r="I11" s="401" t="s">
        <v>195</v>
      </c>
      <c r="J11" s="402"/>
      <c r="K11" s="403">
        <f>SUM(I7:I10)</f>
        <v>0</v>
      </c>
    </row>
    <row r="13" spans="2:3" ht="15.75">
      <c r="B13" s="404" t="s">
        <v>196</v>
      </c>
      <c r="C13" s="404"/>
    </row>
    <row r="14" spans="2:11" ht="8.25" customHeight="1">
      <c r="B14" s="405"/>
      <c r="C14" s="1275"/>
      <c r="D14" s="1276"/>
      <c r="E14" s="406"/>
      <c r="F14" s="406"/>
      <c r="G14" s="406"/>
      <c r="H14" s="407"/>
      <c r="I14" s="406"/>
      <c r="J14" s="406"/>
      <c r="K14" s="406"/>
    </row>
    <row r="15" spans="2:11" ht="22.5" customHeight="1">
      <c r="B15" s="408" t="s">
        <v>43</v>
      </c>
      <c r="C15" s="1274"/>
      <c r="D15" s="1274"/>
      <c r="E15" s="406"/>
      <c r="F15" s="406" t="s">
        <v>233</v>
      </c>
      <c r="G15" s="409"/>
      <c r="H15" s="407" t="s">
        <v>198</v>
      </c>
      <c r="I15" s="410"/>
      <c r="J15" s="411"/>
      <c r="K15" s="412">
        <f>SUM(G15*I15)</f>
        <v>0</v>
      </c>
    </row>
    <row r="16" spans="2:11" ht="15">
      <c r="B16" s="406"/>
      <c r="C16" s="1273"/>
      <c r="D16" s="1273"/>
      <c r="E16" s="406"/>
      <c r="F16" s="406"/>
      <c r="G16" s="406"/>
      <c r="H16" s="407"/>
      <c r="I16" s="413"/>
      <c r="J16" s="414"/>
      <c r="K16" s="415"/>
    </row>
    <row r="17" spans="2:11" ht="19.5">
      <c r="B17" s="408" t="s">
        <v>43</v>
      </c>
      <c r="C17" s="1274"/>
      <c r="D17" s="1274"/>
      <c r="E17" s="406"/>
      <c r="F17" s="406" t="s">
        <v>233</v>
      </c>
      <c r="G17" s="409"/>
      <c r="H17" s="407" t="s">
        <v>198</v>
      </c>
      <c r="I17" s="410"/>
      <c r="J17" s="411"/>
      <c r="K17" s="412">
        <f>SUM(G17*I17)</f>
        <v>0</v>
      </c>
    </row>
    <row r="18" spans="2:11" ht="15">
      <c r="B18" s="406"/>
      <c r="C18" s="1273"/>
      <c r="D18" s="1273"/>
      <c r="E18" s="406"/>
      <c r="F18" s="406"/>
      <c r="G18" s="406"/>
      <c r="H18" s="407"/>
      <c r="I18" s="413"/>
      <c r="J18" s="414"/>
      <c r="K18" s="415"/>
    </row>
    <row r="19" spans="2:11" ht="19.5">
      <c r="B19" s="408" t="s">
        <v>43</v>
      </c>
      <c r="C19" s="1274"/>
      <c r="D19" s="1274"/>
      <c r="E19" s="406"/>
      <c r="F19" s="406" t="s">
        <v>233</v>
      </c>
      <c r="G19" s="409"/>
      <c r="H19" s="407" t="s">
        <v>198</v>
      </c>
      <c r="I19" s="410"/>
      <c r="J19" s="411"/>
      <c r="K19" s="412">
        <f>SUM(G19*I19)</f>
        <v>0</v>
      </c>
    </row>
    <row r="20" spans="2:11" ht="15">
      <c r="B20" s="406"/>
      <c r="C20" s="1273"/>
      <c r="D20" s="1273"/>
      <c r="E20" s="406"/>
      <c r="F20" s="406"/>
      <c r="G20" s="406"/>
      <c r="H20" s="407"/>
      <c r="I20" s="413"/>
      <c r="J20" s="414"/>
      <c r="K20" s="415"/>
    </row>
    <row r="21" spans="2:11" ht="19.5">
      <c r="B21" s="408" t="s">
        <v>43</v>
      </c>
      <c r="C21" s="1274"/>
      <c r="D21" s="1274"/>
      <c r="E21" s="406"/>
      <c r="F21" s="406" t="s">
        <v>233</v>
      </c>
      <c r="G21" s="409"/>
      <c r="H21" s="407" t="s">
        <v>198</v>
      </c>
      <c r="I21" s="410"/>
      <c r="J21" s="411"/>
      <c r="K21" s="412">
        <f>SUM(G21*I21)</f>
        <v>0</v>
      </c>
    </row>
    <row r="22" spans="10:11" ht="12.75">
      <c r="J22" s="381"/>
      <c r="K22" s="416"/>
    </row>
    <row r="23" spans="2:11" ht="15.75" customHeight="1">
      <c r="B23" s="398"/>
      <c r="C23" s="398"/>
      <c r="D23" s="399"/>
      <c r="E23" s="398"/>
      <c r="F23" s="398"/>
      <c r="G23" s="398"/>
      <c r="H23" s="400"/>
      <c r="I23" s="401" t="s">
        <v>199</v>
      </c>
      <c r="J23" s="401"/>
      <c r="K23" s="417">
        <f>SUM(K15+K17+K19+K21)</f>
        <v>0</v>
      </c>
    </row>
    <row r="24" spans="2:11" ht="15.75">
      <c r="B24" s="404" t="s">
        <v>200</v>
      </c>
      <c r="C24" s="404"/>
      <c r="K24" s="418"/>
    </row>
    <row r="25" spans="2:11" ht="9.75" customHeight="1">
      <c r="B25" s="404"/>
      <c r="C25" s="1279"/>
      <c r="D25" s="1280"/>
      <c r="K25" s="419"/>
    </row>
    <row r="26" spans="2:11" ht="15">
      <c r="B26" s="420" t="s">
        <v>43</v>
      </c>
      <c r="C26" s="1281"/>
      <c r="D26" s="1281"/>
      <c r="F26" s="376" t="s">
        <v>197</v>
      </c>
      <c r="G26" s="421"/>
      <c r="H26" s="382" t="s">
        <v>198</v>
      </c>
      <c r="I26" s="422"/>
      <c r="J26" s="397"/>
      <c r="K26" s="423">
        <f>SUM(G26*I26)</f>
        <v>0</v>
      </c>
    </row>
    <row r="27" spans="3:11" ht="11.25" customHeight="1">
      <c r="C27" s="1279"/>
      <c r="D27" s="1280"/>
      <c r="I27" s="416"/>
      <c r="J27" s="381"/>
      <c r="K27" s="415"/>
    </row>
    <row r="28" spans="2:11" ht="17.25" customHeight="1">
      <c r="B28" s="420" t="s">
        <v>43</v>
      </c>
      <c r="C28" s="1281"/>
      <c r="D28" s="1281"/>
      <c r="F28" s="376" t="s">
        <v>197</v>
      </c>
      <c r="G28" s="421"/>
      <c r="H28" s="382" t="s">
        <v>198</v>
      </c>
      <c r="I28" s="422"/>
      <c r="J28" s="397"/>
      <c r="K28" s="412">
        <f>SUM(G28*I28)</f>
        <v>0</v>
      </c>
    </row>
    <row r="29" spans="3:11" ht="10.5" customHeight="1">
      <c r="C29" s="1290"/>
      <c r="D29" s="1290"/>
      <c r="I29" s="416"/>
      <c r="J29" s="381"/>
      <c r="K29" s="415"/>
    </row>
    <row r="30" spans="2:11" ht="18" customHeight="1">
      <c r="B30" s="420" t="s">
        <v>43</v>
      </c>
      <c r="C30" s="1281"/>
      <c r="D30" s="1281"/>
      <c r="F30" s="376" t="s">
        <v>197</v>
      </c>
      <c r="G30" s="421"/>
      <c r="H30" s="382" t="s">
        <v>198</v>
      </c>
      <c r="I30" s="528">
        <v>0</v>
      </c>
      <c r="J30" s="397"/>
      <c r="K30" s="412">
        <f>SUM(G30*I30)</f>
        <v>0</v>
      </c>
    </row>
    <row r="31" spans="3:11" ht="11.25" customHeight="1">
      <c r="C31" s="1290"/>
      <c r="D31" s="1290"/>
      <c r="I31" s="416"/>
      <c r="J31" s="381"/>
      <c r="K31" s="423"/>
    </row>
    <row r="32" spans="2:11" ht="16.5" customHeight="1">
      <c r="B32" s="420" t="s">
        <v>43</v>
      </c>
      <c r="C32" s="1281"/>
      <c r="D32" s="1281"/>
      <c r="F32" s="376" t="s">
        <v>197</v>
      </c>
      <c r="G32" s="421"/>
      <c r="H32" s="382" t="s">
        <v>198</v>
      </c>
      <c r="I32" s="422"/>
      <c r="J32" s="397"/>
      <c r="K32" s="412">
        <f>SUM(G32*I32)</f>
        <v>0</v>
      </c>
    </row>
    <row r="33" spans="2:11" ht="10.5" customHeight="1">
      <c r="B33" s="378"/>
      <c r="C33" s="1291"/>
      <c r="D33" s="1292"/>
      <c r="E33" s="378"/>
      <c r="F33" s="378"/>
      <c r="G33" s="424"/>
      <c r="H33" s="380"/>
      <c r="I33" s="425"/>
      <c r="J33" s="397"/>
      <c r="K33" s="423"/>
    </row>
    <row r="34" spans="2:11" ht="15.75" customHeight="1">
      <c r="B34" s="420"/>
      <c r="C34" s="1293"/>
      <c r="D34" s="1293"/>
      <c r="F34" s="376" t="s">
        <v>197</v>
      </c>
      <c r="G34" s="421"/>
      <c r="H34" s="382" t="s">
        <v>198</v>
      </c>
      <c r="I34" s="422"/>
      <c r="J34" s="426"/>
      <c r="K34" s="412">
        <f>G34*I34</f>
        <v>0</v>
      </c>
    </row>
    <row r="35" spans="10:11" ht="12.75">
      <c r="J35" s="381"/>
      <c r="K35" s="418"/>
    </row>
    <row r="36" spans="2:11" ht="17.25" customHeight="1">
      <c r="B36" s="398"/>
      <c r="C36" s="398"/>
      <c r="D36" s="399"/>
      <c r="E36" s="398"/>
      <c r="F36" s="398"/>
      <c r="G36" s="398"/>
      <c r="H36" s="400"/>
      <c r="I36" s="401" t="s">
        <v>201</v>
      </c>
      <c r="J36" s="401"/>
      <c r="K36" s="417">
        <f>SUM(K26+K28+K30+K32+K34)</f>
        <v>0</v>
      </c>
    </row>
    <row r="38" spans="2:11" ht="18" customHeight="1">
      <c r="B38" s="1277" t="s">
        <v>235</v>
      </c>
      <c r="C38" s="1278"/>
      <c r="D38" s="1278"/>
      <c r="E38" s="1278"/>
      <c r="F38" s="1278"/>
      <c r="G38" s="427" t="s">
        <v>202</v>
      </c>
      <c r="H38" s="378"/>
      <c r="I38" s="428"/>
      <c r="J38" s="378"/>
      <c r="K38" s="429"/>
    </row>
    <row r="39" spans="4:11" ht="18" customHeight="1">
      <c r="D39" s="379"/>
      <c r="E39" s="378"/>
      <c r="F39" s="378"/>
      <c r="G39" s="430" t="s">
        <v>203</v>
      </c>
      <c r="H39" s="378"/>
      <c r="I39" s="378"/>
      <c r="J39" s="378"/>
      <c r="K39" s="429"/>
    </row>
    <row r="40" spans="2:11" s="437" customFormat="1" ht="18" customHeight="1">
      <c r="B40" s="431"/>
      <c r="C40" s="431"/>
      <c r="D40" s="432"/>
      <c r="E40" s="433"/>
      <c r="F40" s="433"/>
      <c r="G40" s="434"/>
      <c r="H40" s="435"/>
      <c r="I40" s="436" t="s">
        <v>204</v>
      </c>
      <c r="J40" s="436"/>
      <c r="K40" s="417">
        <f>SUM(K11+K23+K36+K38+K39)</f>
        <v>0</v>
      </c>
    </row>
    <row r="41" spans="9:11" ht="18.75" customHeight="1" thickBot="1">
      <c r="I41" s="438" t="s">
        <v>236</v>
      </c>
      <c r="K41" s="439">
        <f>K5</f>
        <v>0</v>
      </c>
    </row>
    <row r="42" spans="2:11" ht="18" customHeight="1">
      <c r="B42" s="398"/>
      <c r="C42" s="398"/>
      <c r="D42" s="399"/>
      <c r="E42" s="398"/>
      <c r="F42" s="398"/>
      <c r="G42" s="440"/>
      <c r="H42" s="441"/>
      <c r="I42" s="442" t="s">
        <v>205</v>
      </c>
      <c r="J42" s="442"/>
      <c r="K42" s="443">
        <f>SUM(K5+K40)</f>
        <v>0</v>
      </c>
    </row>
    <row r="43" ht="12.75">
      <c r="K43" s="444" t="s">
        <v>206</v>
      </c>
    </row>
    <row r="44" spans="2:12" ht="15" customHeight="1">
      <c r="B44" s="1300" t="s">
        <v>223</v>
      </c>
      <c r="C44" s="842"/>
      <c r="D44" s="842"/>
      <c r="E44" s="842"/>
      <c r="F44" s="842"/>
      <c r="G44" s="819"/>
      <c r="H44" s="819"/>
      <c r="I44" s="819"/>
      <c r="J44" s="819"/>
      <c r="K44" s="819"/>
      <c r="L44" s="444"/>
    </row>
    <row r="45" spans="2:11" ht="13.5" customHeight="1">
      <c r="B45" s="381"/>
      <c r="C45" s="1294" t="s">
        <v>224</v>
      </c>
      <c r="D45" s="1294"/>
      <c r="E45" s="381"/>
      <c r="F45" s="1295" t="s">
        <v>207</v>
      </c>
      <c r="G45" s="1296"/>
      <c r="H45" s="1296"/>
      <c r="I45" s="381"/>
      <c r="J45" s="381"/>
      <c r="K45" s="381"/>
    </row>
    <row r="46" spans="2:11" ht="21" customHeight="1">
      <c r="B46" s="1299" t="s">
        <v>208</v>
      </c>
      <c r="C46" s="1299"/>
      <c r="D46" s="1299"/>
      <c r="E46" s="1299"/>
      <c r="F46" s="1299"/>
      <c r="G46" s="1297" t="s">
        <v>209</v>
      </c>
      <c r="H46" s="1298"/>
      <c r="I46" s="1297"/>
      <c r="J46" s="447"/>
      <c r="K46" s="381"/>
    </row>
    <row r="47" spans="2:11" ht="7.5" customHeight="1">
      <c r="B47" s="381"/>
      <c r="C47" s="381"/>
      <c r="D47" s="445"/>
      <c r="E47" s="381"/>
      <c r="F47" s="381"/>
      <c r="G47" s="381"/>
      <c r="H47" s="446"/>
      <c r="I47" s="381"/>
      <c r="J47" s="381"/>
      <c r="K47" s="381"/>
    </row>
    <row r="48" spans="2:11" ht="12.75">
      <c r="B48" s="1289" t="s">
        <v>210</v>
      </c>
      <c r="C48" s="1146"/>
      <c r="D48" s="1146"/>
      <c r="E48" s="1146"/>
      <c r="F48" s="1146"/>
      <c r="G48" s="1146"/>
      <c r="H48" s="1146"/>
      <c r="I48" s="1146"/>
      <c r="J48" s="1146"/>
      <c r="K48" s="1146"/>
    </row>
    <row r="49" spans="2:11" ht="12.75">
      <c r="B49" s="448"/>
      <c r="C49" s="448"/>
      <c r="E49" s="395"/>
      <c r="F49" s="395"/>
      <c r="G49" s="395"/>
      <c r="H49" s="448"/>
      <c r="I49" s="395"/>
      <c r="J49" s="395"/>
      <c r="K49" s="395"/>
    </row>
  </sheetData>
  <sheetProtection password="9366" sheet="1" objects="1" scenarios="1"/>
  <mergeCells count="21">
    <mergeCell ref="B48:K48"/>
    <mergeCell ref="C27:D28"/>
    <mergeCell ref="C29:D30"/>
    <mergeCell ref="C31:D32"/>
    <mergeCell ref="C33:D34"/>
    <mergeCell ref="C45:D45"/>
    <mergeCell ref="F45:H45"/>
    <mergeCell ref="G46:I46"/>
    <mergeCell ref="B46:F46"/>
    <mergeCell ref="B44:K44"/>
    <mergeCell ref="D1:J1"/>
    <mergeCell ref="C2:D2"/>
    <mergeCell ref="G2:H2"/>
    <mergeCell ref="J2:K2"/>
    <mergeCell ref="E2:F2"/>
    <mergeCell ref="C18:D19"/>
    <mergeCell ref="C14:D15"/>
    <mergeCell ref="C20:D21"/>
    <mergeCell ref="B38:F38"/>
    <mergeCell ref="C25:D26"/>
    <mergeCell ref="C16:D17"/>
  </mergeCells>
  <hyperlinks>
    <hyperlink ref="G46" r:id="rId1" display="Onada- Currency Conversion"/>
    <hyperlink ref="F45" r:id="rId2" display="Foreign Per Diem Rates"/>
    <hyperlink ref="G46:I46" r:id="rId3" display="Oanda - Currency Conversion"/>
    <hyperlink ref="B38" r:id="rId4" display="Conference Registration Form"/>
    <hyperlink ref="C45:D45" r:id="rId5" display="Domestic Per Diem Rates"/>
  </hyperlinks>
  <printOptions horizontalCentered="1"/>
  <pageMargins left="0.32" right="0.24" top="0.32" bottom="0.25" header="0.32" footer="0.25"/>
  <pageSetup fitToHeight="1" fitToWidth="1" horizontalDpi="600" verticalDpi="600" orientation="portrait" scale="99" r:id="rId7"/>
  <headerFooter alignWithMargins="0">
    <oddFooter>&amp;R
&amp;9BSS Travel 9/24/08</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Business Services Division</Manager>
  <Company>Fermi National Accelerator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Authorization Form,Expense Voucher &amp; Cost Estimate</dc:title>
  <dc:subject>Travel</dc:subject>
  <dc:creator>Rosa Foote</dc:creator>
  <cp:keywords>voucher, TA</cp:keywords>
  <dc:description/>
  <cp:lastModifiedBy>cindy</cp:lastModifiedBy>
  <cp:lastPrinted>2008-10-08T20:09:20Z</cp:lastPrinted>
  <dcterms:created xsi:type="dcterms:W3CDTF">2006-09-08T18:10:55Z</dcterms:created>
  <dcterms:modified xsi:type="dcterms:W3CDTF">2008-10-21T18:26:05Z</dcterms:modified>
  <cp:category>Travel</cp:category>
  <cp:version/>
  <cp:contentType/>
  <cp:contentStatus/>
</cp:coreProperties>
</file>

<file path=docProps/custom.xml><?xml version="1.0" encoding="utf-8"?>
<Properties xmlns="http://schemas.openxmlformats.org/officeDocument/2006/custom-properties" xmlns:vt="http://schemas.openxmlformats.org/officeDocument/2006/docPropsVTypes"/>
</file>